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4. 2023\PORTAL TRANSPARENCIA\03. MARZO 2023\"/>
    </mc:Choice>
  </mc:AlternateContent>
  <xr:revisionPtr revIDLastSave="0" documentId="8_{21E0E116-DD20-4740-8546-080F3670AF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s1" sheetId="3" r:id="rId1"/>
    <sheet name="vs2" sheetId="4" r:id="rId2"/>
  </sheets>
  <definedNames>
    <definedName name="_xlnm.Print_Area" localSheetId="0">'vs1'!$A$1:$I$78</definedName>
    <definedName name="_xlnm.Print_Area" localSheetId="1">'vs2'!$A$1:$I$79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4" l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16" i="3"/>
  <c r="B17" i="3" s="1"/>
  <c r="B18" i="3" s="1"/>
  <c r="B19" i="3" s="1"/>
  <c r="H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Informe de vencimientos de proveedores (3)" description="Conexión a la consulta 'Informe de vencimientos de proveedores (3)' en el libro." type="5" refreshedVersion="0" background="1">
    <dbPr connection="Provider=Microsoft.Mashup.OleDb.1;Data Source=$Workbook$;Location=&quot;Informe de vencimientos de proveedores (3)&quot;;Extended Properties=&quot;&quot;" command="SELECT * FROM [Informe de vencimientos de proveedores (3)]"/>
  </connection>
</connections>
</file>

<file path=xl/sharedStrings.xml><?xml version="1.0" encoding="utf-8"?>
<sst xmlns="http://schemas.openxmlformats.org/spreadsheetml/2006/main" count="475" uniqueCount="193">
  <si>
    <t>00101910370</t>
  </si>
  <si>
    <t>SANDRA MARGARITA LEROUX PICHARDO</t>
  </si>
  <si>
    <t>101821248</t>
  </si>
  <si>
    <t>EDESUR DOMINICANA S A</t>
  </si>
  <si>
    <t>101874503</t>
  </si>
  <si>
    <t>SEGUROS RESERVAS S A</t>
  </si>
  <si>
    <t>130303363</t>
  </si>
  <si>
    <t>FLASH PACK DOMINICANA SRL</t>
  </si>
  <si>
    <t>130171238</t>
  </si>
  <si>
    <t>NAS EIRL</t>
  </si>
  <si>
    <t>130097372</t>
  </si>
  <si>
    <t>DUCTO LIMPIO S D SRL</t>
  </si>
  <si>
    <t>101069912</t>
  </si>
  <si>
    <t>MAPFRE BHD COMPANIA DE SEGUROS S A</t>
  </si>
  <si>
    <t>101722487</t>
  </si>
  <si>
    <t>LISA FLOR SRL</t>
  </si>
  <si>
    <t>101761581</t>
  </si>
  <si>
    <t>MAPFRE SALUD ARS, S.A.</t>
  </si>
  <si>
    <t>130877009</t>
  </si>
  <si>
    <t>LA COCINA DE DONA MARY SRL</t>
  </si>
  <si>
    <t>131719767</t>
  </si>
  <si>
    <t>CRISFLOR FLORISTERIA SRL</t>
  </si>
  <si>
    <t>101619262</t>
  </si>
  <si>
    <t>GRUPO DIARIO LIBRE S A</t>
  </si>
  <si>
    <t>RNC</t>
  </si>
  <si>
    <t>Proveedor</t>
  </si>
  <si>
    <t>Concepto</t>
  </si>
  <si>
    <t>B1500000008</t>
  </si>
  <si>
    <t>B1500000101</t>
  </si>
  <si>
    <t>Monto</t>
  </si>
  <si>
    <t>Total General:</t>
  </si>
  <si>
    <t>Link:</t>
  </si>
  <si>
    <t>Informe mensual de cuentas por pagar (sb.gob.do)</t>
  </si>
  <si>
    <t>Moneda: DOP</t>
  </si>
  <si>
    <t>Relación de Estado de Cuenta a Suplidores</t>
  </si>
  <si>
    <t>402002364</t>
  </si>
  <si>
    <t>AYUNTAMIENTO DEL MUNICIPIO DE SANTIAGO</t>
  </si>
  <si>
    <t>401010062</t>
  </si>
  <si>
    <t>BANCO DE RESERVAS DE LA REP. DOM. BANCO DE SERVICIOS MULTIPLES S A</t>
  </si>
  <si>
    <t>130743584</t>
  </si>
  <si>
    <t>101820217</t>
  </si>
  <si>
    <t>EMPRESA DISTRIBUIDORA DE ELECTRICIDAD DEL ESTE S A</t>
  </si>
  <si>
    <t>00101017002</t>
  </si>
  <si>
    <t>KERYMA A. MARRA MARTINEZ</t>
  </si>
  <si>
    <t>102322092</t>
  </si>
  <si>
    <t>NUEVA EDITORA LA INFORMACION C POR A</t>
  </si>
  <si>
    <t>106012442</t>
  </si>
  <si>
    <t>TRANSPORTE BLANCO S A</t>
  </si>
  <si>
    <t>101526513</t>
  </si>
  <si>
    <t>ROSARIO &amp; PICHARDO SRL</t>
  </si>
  <si>
    <t>101718943</t>
  </si>
  <si>
    <t>DISTRIBUIDORA DE EQUIPOS INDUSTRIALES Y DE SEGURIDAD</t>
  </si>
  <si>
    <t>101712325</t>
  </si>
  <si>
    <t>INVERSIONES AZUL DEL ESTE DOMINICANA, S.A</t>
  </si>
  <si>
    <t>130592659</t>
  </si>
  <si>
    <t>CROS PUBLICIDAD</t>
  </si>
  <si>
    <t>124014271</t>
  </si>
  <si>
    <t>FLOW, SRL</t>
  </si>
  <si>
    <t>131355978</t>
  </si>
  <si>
    <t>INVERSIONES RIBELS SRL</t>
  </si>
  <si>
    <t>130408637</t>
  </si>
  <si>
    <t>SOLUCIONES CORPORATIVAS (SOLUCORP), SRL</t>
  </si>
  <si>
    <t>101549114</t>
  </si>
  <si>
    <t>AGENCIA DE VIAJES MILENA TOURS SRL</t>
  </si>
  <si>
    <t>131682032</t>
  </si>
  <si>
    <t>130564965</t>
  </si>
  <si>
    <t>FARMATEM SRL</t>
  </si>
  <si>
    <t>102000077</t>
  </si>
  <si>
    <t>ANTONIO P HACHE</t>
  </si>
  <si>
    <t>430056227</t>
  </si>
  <si>
    <t>NCS1705247J5</t>
  </si>
  <si>
    <t>NETWORKING CUSTOMER SOLUTIONS BR</t>
  </si>
  <si>
    <t>130040885</t>
  </si>
  <si>
    <t>PROVITEL SRL</t>
  </si>
  <si>
    <t>101001577</t>
  </si>
  <si>
    <t>COMPANIA DOMINICANA DE TELEFONOS S A</t>
  </si>
  <si>
    <t>131040837</t>
  </si>
  <si>
    <t>SIDESYS, SRL</t>
  </si>
  <si>
    <t>130074402</t>
  </si>
  <si>
    <t>INVERSIONES USHUAIA SRL</t>
  </si>
  <si>
    <t>B1500004844</t>
  </si>
  <si>
    <t>FAC00011568</t>
  </si>
  <si>
    <t>TC-8101-24022023-01</t>
  </si>
  <si>
    <t>FAC00010461</t>
  </si>
  <si>
    <t>B1500000064</t>
  </si>
  <si>
    <t>FA110001772</t>
  </si>
  <si>
    <t>TC-7108-14012023-01</t>
  </si>
  <si>
    <t>FAC00010422</t>
  </si>
  <si>
    <t>B1500259271</t>
  </si>
  <si>
    <t>FAC00011541</t>
  </si>
  <si>
    <t>B1500000148</t>
  </si>
  <si>
    <t>FAC00011518</t>
  </si>
  <si>
    <t>B1500000301</t>
  </si>
  <si>
    <t>FAC00011011</t>
  </si>
  <si>
    <t>B1500000291</t>
  </si>
  <si>
    <t>FAC00007882</t>
  </si>
  <si>
    <t>B1500001684</t>
  </si>
  <si>
    <t>FAC00011489</t>
  </si>
  <si>
    <t>B1500000806</t>
  </si>
  <si>
    <t>FAC00011488</t>
  </si>
  <si>
    <t>B1500000295</t>
  </si>
  <si>
    <t>FAC00008469</t>
  </si>
  <si>
    <t>B1500019851</t>
  </si>
  <si>
    <t>FA110001776</t>
  </si>
  <si>
    <t>B1500019850</t>
  </si>
  <si>
    <t>FA110001775</t>
  </si>
  <si>
    <t>B1500001614</t>
  </si>
  <si>
    <t>FA110001738</t>
  </si>
  <si>
    <t>B1500000720</t>
  </si>
  <si>
    <t>FA110001770</t>
  </si>
  <si>
    <t>B1500041003</t>
  </si>
  <si>
    <t>FAC00011540</t>
  </si>
  <si>
    <t>B1500000950</t>
  </si>
  <si>
    <t>FA110001774</t>
  </si>
  <si>
    <t>B1500000938</t>
  </si>
  <si>
    <t>FAC00011516</t>
  </si>
  <si>
    <t>B1500000807</t>
  </si>
  <si>
    <t>FAC00011487</t>
  </si>
  <si>
    <t>E50000000006</t>
  </si>
  <si>
    <t>FA110001725</t>
  </si>
  <si>
    <t>B1500001479</t>
  </si>
  <si>
    <t>FA110001752</t>
  </si>
  <si>
    <t>B1500001480</t>
  </si>
  <si>
    <t>FA110001753</t>
  </si>
  <si>
    <t>B1500001481</t>
  </si>
  <si>
    <t>FA110001754</t>
  </si>
  <si>
    <t>B1500000771</t>
  </si>
  <si>
    <t>FA110001771</t>
  </si>
  <si>
    <t>B1500364707</t>
  </si>
  <si>
    <t>FAC00011623</t>
  </si>
  <si>
    <t>B1500000294</t>
  </si>
  <si>
    <t>FAC00011482</t>
  </si>
  <si>
    <t>B1500003416</t>
  </si>
  <si>
    <t>FAC00011503</t>
  </si>
  <si>
    <t>B1500000872</t>
  </si>
  <si>
    <t>FA110001780</t>
  </si>
  <si>
    <t>FAC00011578</t>
  </si>
  <si>
    <t>B1500000158</t>
  </si>
  <si>
    <t>FA110001699</t>
  </si>
  <si>
    <t>B1500005132</t>
  </si>
  <si>
    <t>FA110001683</t>
  </si>
  <si>
    <t>FA110001739</t>
  </si>
  <si>
    <t>B1500000740</t>
  </si>
  <si>
    <t>FA110001773</t>
  </si>
  <si>
    <t>B1500000507</t>
  </si>
  <si>
    <t>FA110001682</t>
  </si>
  <si>
    <t>B1500002825</t>
  </si>
  <si>
    <t>FA110001728</t>
  </si>
  <si>
    <t>B1500000074</t>
  </si>
  <si>
    <t>FA110001751</t>
  </si>
  <si>
    <t>FA110000515</t>
  </si>
  <si>
    <t>B1500000026</t>
  </si>
  <si>
    <t>FA110001760</t>
  </si>
  <si>
    <t>B1500000937</t>
  </si>
  <si>
    <t>FAC00011515</t>
  </si>
  <si>
    <t>E50000006482</t>
  </si>
  <si>
    <t>FAC00011596</t>
  </si>
  <si>
    <t>B1500005115</t>
  </si>
  <si>
    <t>FA110001714</t>
  </si>
  <si>
    <t>B1500000049</t>
  </si>
  <si>
    <t>FA110001302</t>
  </si>
  <si>
    <t>E50000007388</t>
  </si>
  <si>
    <t>FAC00011588</t>
  </si>
  <si>
    <t>B1500003417</t>
  </si>
  <si>
    <t>FAC00011504</t>
  </si>
  <si>
    <t>B1500003415</t>
  </si>
  <si>
    <t>FAC00011502</t>
  </si>
  <si>
    <t>B1500003418</t>
  </si>
  <si>
    <t>FAC00011501</t>
  </si>
  <si>
    <t>B1500002310</t>
  </si>
  <si>
    <t>FAC00011594</t>
  </si>
  <si>
    <t>B1500000048</t>
  </si>
  <si>
    <t>FAC00011491</t>
  </si>
  <si>
    <t>Corte 31 marzo 2023</t>
  </si>
  <si>
    <t>Fecha</t>
  </si>
  <si>
    <t>Observaciones</t>
  </si>
  <si>
    <t>Factura</t>
  </si>
  <si>
    <t xml:space="preserve"> 1828/1829</t>
  </si>
  <si>
    <t>PTAH STUDIO, SRL</t>
  </si>
  <si>
    <t>PABELLON DE LA FAMA DEL DEPORTE DOMINICANO, INC</t>
  </si>
  <si>
    <t>Ítem</t>
  </si>
  <si>
    <t>GOLDEN RIVIERE HOLDINGS, SRL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</si>
  <si>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este reporte son considerados los compromisos asumidos con proveedores directamente por la SB.</t>
    </r>
  </si>
  <si>
    <t>B86937976</t>
  </si>
  <si>
    <t>NEMESIS FORMACION, S.L.</t>
  </si>
  <si>
    <t>FAC00011911</t>
  </si>
  <si>
    <t xml:space="preserve"> B86937976</t>
  </si>
  <si>
    <t>Estado</t>
  </si>
  <si>
    <t>Pendiente</t>
  </si>
  <si>
    <t xml:space="preserve">                         MAGNOLIA MARCELA GARCÍA TAVAREZ</t>
  </si>
  <si>
    <t>MARCOS FERNÁNDEZ JIMÉNEZ</t>
  </si>
  <si>
    <t>SUBDIRECTORA DE CONTABILIDAD, TESORERÍA Y ADMINISTRACIÓN</t>
  </si>
  <si>
    <t>DIRECTOR ADMINISTRATIVO, FINANCIERO Y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</si>
</sst>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0" fillId="0" borderId="0" xfId="0" applyFont="1"/>
    <xf numFmtId="0" fontId="19" fillId="0" borderId="0" xfId="0" applyFont="1" applyAlignment="1">
      <alignment horizontal="center"/>
    </xf>
    <xf numFmtId="0" fontId="22" fillId="0" borderId="0" xfId="43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 applyAlignment="1">
      <alignment horizontal="left"/>
    </xf>
    <xf numFmtId="43" fontId="24" fillId="0" borderId="0" xfId="1" applyFont="1"/>
    <xf numFmtId="43" fontId="24" fillId="0" borderId="0" xfId="1" applyFont="1" applyAlignment="1">
      <alignment horizontal="left"/>
    </xf>
    <xf numFmtId="43" fontId="19" fillId="0" borderId="11" xfId="0" applyNumberFormat="1" applyFont="1" applyBorder="1" applyAlignment="1">
      <alignment horizontal="left"/>
    </xf>
    <xf numFmtId="0" fontId="25" fillId="33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25" fillId="33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4" fontId="25" fillId="33" borderId="10" xfId="0" applyNumberFormat="1" applyFont="1" applyFill="1" applyBorder="1" applyAlignment="1">
      <alignment horizontal="left" vertical="center" wrapText="1"/>
    </xf>
    <xf numFmtId="43" fontId="25" fillId="33" borderId="10" xfId="1" applyFont="1" applyFill="1" applyBorder="1" applyAlignment="1">
      <alignment horizontal="left" vertical="center" wrapText="1"/>
    </xf>
    <xf numFmtId="49" fontId="24" fillId="0" borderId="0" xfId="1" applyNumberFormat="1" applyFont="1" applyAlignment="1">
      <alignment horizontal="left"/>
    </xf>
    <xf numFmtId="0" fontId="26" fillId="0" borderId="0" xfId="0" applyFont="1"/>
    <xf numFmtId="43" fontId="0" fillId="0" borderId="0" xfId="1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3" fontId="23" fillId="0" borderId="0" xfId="1" applyFont="1" applyBorder="1"/>
    <xf numFmtId="0" fontId="23" fillId="0" borderId="0" xfId="0" applyFont="1"/>
    <xf numFmtId="49" fontId="24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34" borderId="0" xfId="0" applyFont="1" applyFill="1"/>
    <xf numFmtId="0" fontId="16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16" fillId="0" borderId="0" xfId="0" applyFont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D645E756-68A2-75A5-B591-A5DE089F3CC4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114300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9345C330-7AC2-1A14-4F77-60A24F9121F3}"/>
            </a:ext>
          </a:extLst>
        </xdr:cNvPr>
        <xdr:cNvSpPr>
          <a:spLocks noChangeAspect="1" noChangeArrowheads="1"/>
        </xdr:cNvSpPr>
      </xdr:nvSpPr>
      <xdr:spPr bwMode="auto">
        <a:xfrm>
          <a:off x="221932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5B3D76AE-A72D-EC8B-745E-0878D378BFEC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0</xdr:colOff>
      <xdr:row>2</xdr:row>
      <xdr:rowOff>134472</xdr:rowOff>
    </xdr:from>
    <xdr:to>
      <xdr:col>4</xdr:col>
      <xdr:colOff>587952</xdr:colOff>
      <xdr:row>6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AA8AF468-1E5D-4038-9FB5-3D1E81657FC9}"/>
            </a:ext>
          </a:extLst>
        </xdr:cNvPr>
        <xdr:cNvGrpSpPr>
          <a:grpSpLocks noChangeAspect="1"/>
        </xdr:cNvGrpSpPr>
      </xdr:nvGrpSpPr>
      <xdr:grpSpPr>
        <a:xfrm>
          <a:off x="0" y="425825"/>
          <a:ext cx="7658864" cy="1288675"/>
          <a:chOff x="8" y="-9478"/>
          <a:chExt cx="7096125" cy="820861"/>
        </a:xfrm>
      </xdr:grpSpPr>
      <xdr:sp macro="" textlink="">
        <xdr:nvSpPr>
          <xdr:cNvPr id="7" name="TextBox 2">
            <a:extLst>
              <a:ext uri="{FF2B5EF4-FFF2-40B4-BE49-F238E27FC236}">
                <a16:creationId xmlns:a16="http://schemas.microsoft.com/office/drawing/2014/main" id="{FD35F59A-DE8E-9BC9-1C59-07C158414BE2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Adm., Financiero y Planificación</a:t>
            </a:r>
          </a:p>
        </xdr:txBody>
      </xdr:sp>
      <xdr:pic>
        <xdr:nvPicPr>
          <xdr:cNvPr id="8" name="logo-header" descr="Portal Institucional">
            <a:extLst>
              <a:ext uri="{FF2B5EF4-FFF2-40B4-BE49-F238E27FC236}">
                <a16:creationId xmlns:a16="http://schemas.microsoft.com/office/drawing/2014/main" id="{7E2D44A2-FFB9-273A-7AFB-5E6C82D590E1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8"/>
            <a:ext cx="70961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304800</xdr:colOff>
      <xdr:row>74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30BDDF-D96E-44A8-BF95-2DD6456D5C46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304800</xdr:colOff>
      <xdr:row>74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4D23792-21B7-48D6-BC2F-8B49CC908836}"/>
            </a:ext>
          </a:extLst>
        </xdr:cNvPr>
        <xdr:cNvSpPr>
          <a:spLocks noChangeAspect="1" noChangeArrowheads="1"/>
        </xdr:cNvSpPr>
      </xdr:nvSpPr>
      <xdr:spPr bwMode="auto">
        <a:xfrm>
          <a:off x="17716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304800</xdr:colOff>
      <xdr:row>74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4CAB300-E255-465B-837D-5A2ABE01311A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0</xdr:colOff>
      <xdr:row>2</xdr:row>
      <xdr:rowOff>134472</xdr:rowOff>
    </xdr:from>
    <xdr:to>
      <xdr:col>4</xdr:col>
      <xdr:colOff>587952</xdr:colOff>
      <xdr:row>6</xdr:row>
      <xdr:rowOff>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6E21E8CD-502D-4CCB-A2EE-127B7D067AE0}"/>
            </a:ext>
          </a:extLst>
        </xdr:cNvPr>
        <xdr:cNvGrpSpPr>
          <a:grpSpLocks noChangeAspect="1"/>
        </xdr:cNvGrpSpPr>
      </xdr:nvGrpSpPr>
      <xdr:grpSpPr>
        <a:xfrm>
          <a:off x="0" y="425825"/>
          <a:ext cx="7658864" cy="1288675"/>
          <a:chOff x="8" y="-9478"/>
          <a:chExt cx="7096125" cy="820861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C2228D73-EE1F-1259-A320-BA6615894B61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Adm., Financiero y Planificación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934C5C6E-F0D7-78E4-1042-1F277C755022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8"/>
            <a:ext cx="70961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AB6C7F6-CA44-4B99-973E-115D2359C174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114300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105C5144-2D64-4D0F-831B-8403DE26D0F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70D5BBFB-069C-4BFC-BD33-90F5F5EF50F0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44823</xdr:colOff>
      <xdr:row>72</xdr:row>
      <xdr:rowOff>0</xdr:rowOff>
    </xdr:from>
    <xdr:to>
      <xdr:col>2</xdr:col>
      <xdr:colOff>349623</xdr:colOff>
      <xdr:row>73</xdr:row>
      <xdr:rowOff>114300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54ECA5D-4990-402D-8831-18BA250AAFBB}"/>
            </a:ext>
          </a:extLst>
        </xdr:cNvPr>
        <xdr:cNvSpPr>
          <a:spLocks noChangeAspect="1" noChangeArrowheads="1"/>
        </xdr:cNvSpPr>
      </xdr:nvSpPr>
      <xdr:spPr bwMode="auto">
        <a:xfrm>
          <a:off x="749673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3</xdr:col>
      <xdr:colOff>302559</xdr:colOff>
      <xdr:row>71</xdr:row>
      <xdr:rowOff>179294</xdr:rowOff>
    </xdr:from>
    <xdr:to>
      <xdr:col>3</xdr:col>
      <xdr:colOff>607359</xdr:colOff>
      <xdr:row>73</xdr:row>
      <xdr:rowOff>103094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797A09BF-0BC2-4DC5-B499-4CA814A9BC51}"/>
            </a:ext>
          </a:extLst>
        </xdr:cNvPr>
        <xdr:cNvSpPr>
          <a:spLocks noChangeAspect="1" noChangeArrowheads="1"/>
        </xdr:cNvSpPr>
      </xdr:nvSpPr>
      <xdr:spPr bwMode="auto">
        <a:xfrm>
          <a:off x="2074209" y="153811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627529</xdr:colOff>
      <xdr:row>72</xdr:row>
      <xdr:rowOff>44824</xdr:rowOff>
    </xdr:from>
    <xdr:to>
      <xdr:col>2</xdr:col>
      <xdr:colOff>932329</xdr:colOff>
      <xdr:row>73</xdr:row>
      <xdr:rowOff>159124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EB8A5FF1-A4B8-4E58-A853-84F85D74CE24}"/>
            </a:ext>
          </a:extLst>
        </xdr:cNvPr>
        <xdr:cNvSpPr>
          <a:spLocks noChangeAspect="1" noChangeArrowheads="1"/>
        </xdr:cNvSpPr>
      </xdr:nvSpPr>
      <xdr:spPr bwMode="auto">
        <a:xfrm>
          <a:off x="1332379" y="154372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view="pageBreakPreview" topLeftCell="B39" zoomScale="85" zoomScaleNormal="85" zoomScaleSheetLayoutView="85" workbookViewId="0">
      <selection activeCell="H78" sqref="H78"/>
    </sheetView>
  </sheetViews>
  <sheetFormatPr baseColWidth="10" defaultRowHeight="15" x14ac:dyDescent="0.25"/>
  <cols>
    <col min="1" max="1" width="0.85546875" hidden="1" customWidth="1"/>
    <col min="2" max="2" width="10.5703125" style="1" customWidth="1"/>
    <col min="3" max="3" width="16" bestFit="1" customWidth="1"/>
    <col min="4" max="4" width="79.5703125" bestFit="1" customWidth="1"/>
    <col min="5" max="5" width="15.28515625" customWidth="1"/>
    <col min="6" max="6" width="25.85546875" customWidth="1"/>
    <col min="7" max="7" width="18.85546875" bestFit="1" customWidth="1"/>
    <col min="8" max="8" width="21.5703125" style="2" bestFit="1" customWidth="1"/>
    <col min="9" max="9" width="23.85546875" style="1" customWidth="1"/>
  </cols>
  <sheetData>
    <row r="1" spans="2:9" ht="8.25" customHeight="1" x14ac:dyDescent="0.25"/>
    <row r="2" spans="2:9" x14ac:dyDescent="0.25">
      <c r="B2" s="15"/>
      <c r="C2" s="15"/>
    </row>
    <row r="3" spans="2:9" ht="31.5" x14ac:dyDescent="0.25">
      <c r="B3" s="15"/>
      <c r="C3" s="15"/>
      <c r="D3" s="29"/>
      <c r="E3" s="29"/>
    </row>
    <row r="4" spans="2:9" ht="31.5" x14ac:dyDescent="0.25">
      <c r="B4" s="15"/>
      <c r="C4" s="15"/>
      <c r="D4" s="7"/>
      <c r="E4" s="7"/>
    </row>
    <row r="5" spans="2:9" ht="31.5" x14ac:dyDescent="0.25">
      <c r="B5" s="15"/>
      <c r="C5" s="15"/>
      <c r="D5" s="7"/>
      <c r="E5" s="7"/>
    </row>
    <row r="6" spans="2:9" ht="16.5" customHeight="1" x14ac:dyDescent="0.25">
      <c r="B6" s="15"/>
      <c r="C6" s="15"/>
      <c r="D6" s="7"/>
      <c r="E6" s="7"/>
    </row>
    <row r="7" spans="2:9" ht="23.25" x14ac:dyDescent="0.25">
      <c r="B7" s="6" t="s">
        <v>34</v>
      </c>
      <c r="C7" s="6"/>
    </row>
    <row r="8" spans="2:9" ht="23.25" x14ac:dyDescent="0.25">
      <c r="B8" s="6" t="s">
        <v>173</v>
      </c>
      <c r="C8" s="6"/>
    </row>
    <row r="9" spans="2:9" ht="23.25" x14ac:dyDescent="0.25">
      <c r="B9" s="6" t="s">
        <v>33</v>
      </c>
      <c r="C9" s="6"/>
    </row>
    <row r="14" spans="2:9" s="17" customFormat="1" ht="18.75" x14ac:dyDescent="0.25">
      <c r="B14" s="14" t="s">
        <v>180</v>
      </c>
      <c r="C14" s="16" t="s">
        <v>24</v>
      </c>
      <c r="D14" s="16" t="s">
        <v>25</v>
      </c>
      <c r="E14" s="18" t="s">
        <v>174</v>
      </c>
      <c r="F14" s="16" t="s">
        <v>26</v>
      </c>
      <c r="G14" s="16" t="s">
        <v>176</v>
      </c>
      <c r="H14" s="19" t="s">
        <v>29</v>
      </c>
      <c r="I14" s="16" t="s">
        <v>175</v>
      </c>
    </row>
    <row r="15" spans="2:9" ht="15.75" x14ac:dyDescent="0.25">
      <c r="B15" s="8">
        <v>1</v>
      </c>
      <c r="C15" s="9" t="s">
        <v>35</v>
      </c>
      <c r="D15" s="9" t="s">
        <v>36</v>
      </c>
      <c r="E15" s="10">
        <v>45016</v>
      </c>
      <c r="F15" s="12" t="s">
        <v>80</v>
      </c>
      <c r="G15" s="11" t="s">
        <v>81</v>
      </c>
      <c r="H15" s="11">
        <v>7520</v>
      </c>
      <c r="I15" s="8"/>
    </row>
    <row r="16" spans="2:9" ht="15.75" x14ac:dyDescent="0.25">
      <c r="B16" s="8">
        <f t="shared" ref="B16:B63" si="0">1+B15</f>
        <v>2</v>
      </c>
      <c r="C16" s="9" t="s">
        <v>37</v>
      </c>
      <c r="D16" s="9" t="s">
        <v>38</v>
      </c>
      <c r="E16" s="10">
        <v>45016</v>
      </c>
      <c r="F16" s="12" t="s">
        <v>82</v>
      </c>
      <c r="G16" s="11" t="s">
        <v>83</v>
      </c>
      <c r="H16" s="11">
        <v>33776.11</v>
      </c>
      <c r="I16" s="8"/>
    </row>
    <row r="17" spans="2:9" ht="15.75" x14ac:dyDescent="0.25">
      <c r="B17" s="8">
        <f t="shared" si="0"/>
        <v>3</v>
      </c>
      <c r="C17" s="9" t="s">
        <v>39</v>
      </c>
      <c r="D17" s="9" t="s">
        <v>181</v>
      </c>
      <c r="E17" s="10">
        <v>45016</v>
      </c>
      <c r="F17" s="12" t="s">
        <v>84</v>
      </c>
      <c r="G17" s="11" t="s">
        <v>85</v>
      </c>
      <c r="H17" s="11">
        <v>200000</v>
      </c>
      <c r="I17" s="8"/>
    </row>
    <row r="18" spans="2:9" ht="15.75" x14ac:dyDescent="0.25">
      <c r="B18" s="8">
        <f t="shared" si="0"/>
        <v>4</v>
      </c>
      <c r="C18" s="9" t="s">
        <v>37</v>
      </c>
      <c r="D18" s="9" t="s">
        <v>38</v>
      </c>
      <c r="E18" s="10">
        <v>45016</v>
      </c>
      <c r="F18" s="12" t="s">
        <v>86</v>
      </c>
      <c r="G18" s="11" t="s">
        <v>87</v>
      </c>
      <c r="H18" s="11">
        <v>208220.89</v>
      </c>
      <c r="I18" s="8"/>
    </row>
    <row r="19" spans="2:9" ht="15.75" x14ac:dyDescent="0.25">
      <c r="B19" s="8">
        <f t="shared" si="0"/>
        <v>5</v>
      </c>
      <c r="C19" s="9" t="s">
        <v>40</v>
      </c>
      <c r="D19" s="9" t="s">
        <v>41</v>
      </c>
      <c r="E19" s="10">
        <v>45016</v>
      </c>
      <c r="F19" s="12" t="s">
        <v>88</v>
      </c>
      <c r="G19" s="11" t="s">
        <v>89</v>
      </c>
      <c r="H19" s="11">
        <v>1011669.83</v>
      </c>
      <c r="I19" s="8"/>
    </row>
    <row r="20" spans="2:9" ht="15.75" x14ac:dyDescent="0.25">
      <c r="B20" s="8">
        <f t="shared" si="0"/>
        <v>6</v>
      </c>
      <c r="C20" s="9" t="s">
        <v>183</v>
      </c>
      <c r="D20" s="9" t="s">
        <v>184</v>
      </c>
      <c r="E20" s="10">
        <v>45016</v>
      </c>
      <c r="F20" s="27" t="s">
        <v>186</v>
      </c>
      <c r="G20" s="11" t="s">
        <v>185</v>
      </c>
      <c r="H20" s="11">
        <v>3134993.07</v>
      </c>
      <c r="I20" s="8"/>
    </row>
    <row r="21" spans="2:9" ht="15.75" x14ac:dyDescent="0.25">
      <c r="B21" s="8">
        <f t="shared" si="0"/>
        <v>7</v>
      </c>
      <c r="C21" s="9" t="s">
        <v>0</v>
      </c>
      <c r="D21" s="9" t="s">
        <v>1</v>
      </c>
      <c r="E21" s="10">
        <v>45016</v>
      </c>
      <c r="F21" s="12" t="s">
        <v>90</v>
      </c>
      <c r="G21" s="11" t="s">
        <v>91</v>
      </c>
      <c r="H21" s="11">
        <v>60000</v>
      </c>
      <c r="I21" s="8"/>
    </row>
    <row r="22" spans="2:9" ht="15.75" x14ac:dyDescent="0.25">
      <c r="B22" s="8">
        <f t="shared" si="0"/>
        <v>8</v>
      </c>
      <c r="C22" s="9" t="s">
        <v>42</v>
      </c>
      <c r="D22" s="9" t="s">
        <v>43</v>
      </c>
      <c r="E22" s="10">
        <v>45016</v>
      </c>
      <c r="F22" s="12" t="s">
        <v>92</v>
      </c>
      <c r="G22" s="11" t="s">
        <v>93</v>
      </c>
      <c r="H22" s="11">
        <v>205835.23</v>
      </c>
      <c r="I22" s="8"/>
    </row>
    <row r="23" spans="2:9" ht="15.75" x14ac:dyDescent="0.25">
      <c r="B23" s="8">
        <f t="shared" si="0"/>
        <v>9</v>
      </c>
      <c r="C23" s="9" t="s">
        <v>6</v>
      </c>
      <c r="D23" s="9" t="s">
        <v>7</v>
      </c>
      <c r="E23" s="10">
        <v>45016</v>
      </c>
      <c r="F23" s="12" t="s">
        <v>94</v>
      </c>
      <c r="G23" s="11" t="s">
        <v>95</v>
      </c>
      <c r="H23" s="11">
        <v>1664.75</v>
      </c>
      <c r="I23" s="8"/>
    </row>
    <row r="24" spans="2:9" ht="15.75" x14ac:dyDescent="0.25">
      <c r="B24" s="8">
        <f t="shared" si="0"/>
        <v>10</v>
      </c>
      <c r="C24" s="9" t="s">
        <v>44</v>
      </c>
      <c r="D24" s="9" t="s">
        <v>45</v>
      </c>
      <c r="E24" s="10">
        <v>45016</v>
      </c>
      <c r="F24" s="12" t="s">
        <v>96</v>
      </c>
      <c r="G24" s="11" t="s">
        <v>97</v>
      </c>
      <c r="H24" s="11">
        <v>1800</v>
      </c>
      <c r="I24" s="8"/>
    </row>
    <row r="25" spans="2:9" ht="15.75" x14ac:dyDescent="0.25">
      <c r="B25" s="8">
        <f t="shared" si="0"/>
        <v>11</v>
      </c>
      <c r="C25" s="9" t="s">
        <v>46</v>
      </c>
      <c r="D25" s="9" t="s">
        <v>47</v>
      </c>
      <c r="E25" s="10">
        <v>45016</v>
      </c>
      <c r="F25" s="12" t="s">
        <v>98</v>
      </c>
      <c r="G25" s="11" t="s">
        <v>99</v>
      </c>
      <c r="H25" s="11">
        <v>2472</v>
      </c>
      <c r="I25" s="8"/>
    </row>
    <row r="26" spans="2:9" ht="15.75" x14ac:dyDescent="0.25">
      <c r="B26" s="8">
        <f t="shared" si="0"/>
        <v>12</v>
      </c>
      <c r="C26" s="9" t="s">
        <v>6</v>
      </c>
      <c r="D26" s="9" t="s">
        <v>7</v>
      </c>
      <c r="E26" s="10">
        <v>45016</v>
      </c>
      <c r="F26" s="12" t="s">
        <v>100</v>
      </c>
      <c r="G26" s="11" t="s">
        <v>101</v>
      </c>
      <c r="H26" s="11">
        <v>3245.07</v>
      </c>
      <c r="I26" s="8"/>
    </row>
    <row r="27" spans="2:9" ht="15.75" x14ac:dyDescent="0.25">
      <c r="B27" s="8">
        <f t="shared" si="0"/>
        <v>13</v>
      </c>
      <c r="C27" s="9" t="s">
        <v>8</v>
      </c>
      <c r="D27" s="9" t="s">
        <v>9</v>
      </c>
      <c r="E27" s="10">
        <v>45016</v>
      </c>
      <c r="F27" s="12" t="s">
        <v>102</v>
      </c>
      <c r="G27" s="11" t="s">
        <v>103</v>
      </c>
      <c r="H27" s="11">
        <v>4067.78</v>
      </c>
      <c r="I27" s="8"/>
    </row>
    <row r="28" spans="2:9" ht="15.75" x14ac:dyDescent="0.25">
      <c r="B28" s="8">
        <f t="shared" si="0"/>
        <v>14</v>
      </c>
      <c r="C28" s="9" t="s">
        <v>8</v>
      </c>
      <c r="D28" s="9" t="s">
        <v>9</v>
      </c>
      <c r="E28" s="10">
        <v>45016</v>
      </c>
      <c r="F28" s="12" t="s">
        <v>104</v>
      </c>
      <c r="G28" s="11" t="s">
        <v>105</v>
      </c>
      <c r="H28" s="11">
        <v>6923.73</v>
      </c>
      <c r="I28" s="8"/>
    </row>
    <row r="29" spans="2:9" ht="15.75" x14ac:dyDescent="0.25">
      <c r="B29" s="8">
        <f t="shared" si="0"/>
        <v>15</v>
      </c>
      <c r="C29" s="9" t="s">
        <v>48</v>
      </c>
      <c r="D29" s="9" t="s">
        <v>49</v>
      </c>
      <c r="E29" s="10">
        <v>45016</v>
      </c>
      <c r="F29" s="12" t="s">
        <v>106</v>
      </c>
      <c r="G29" s="11" t="s">
        <v>107</v>
      </c>
      <c r="H29" s="11">
        <v>9000</v>
      </c>
      <c r="I29" s="8"/>
    </row>
    <row r="30" spans="2:9" ht="15.75" x14ac:dyDescent="0.25">
      <c r="B30" s="8">
        <f t="shared" si="0"/>
        <v>16</v>
      </c>
      <c r="C30" s="9" t="s">
        <v>20</v>
      </c>
      <c r="D30" s="9" t="s">
        <v>21</v>
      </c>
      <c r="E30" s="10">
        <v>45016</v>
      </c>
      <c r="F30" s="12" t="s">
        <v>108</v>
      </c>
      <c r="G30" s="11" t="s">
        <v>109</v>
      </c>
      <c r="H30" s="11">
        <v>9250</v>
      </c>
      <c r="I30" s="8"/>
    </row>
    <row r="31" spans="2:9" ht="15.75" x14ac:dyDescent="0.25">
      <c r="B31" s="8">
        <f t="shared" si="0"/>
        <v>17</v>
      </c>
      <c r="C31" s="9" t="s">
        <v>4</v>
      </c>
      <c r="D31" s="9" t="s">
        <v>5</v>
      </c>
      <c r="E31" s="10">
        <v>45016</v>
      </c>
      <c r="F31" s="12" t="s">
        <v>110</v>
      </c>
      <c r="G31" s="11" t="s">
        <v>111</v>
      </c>
      <c r="H31" s="11">
        <v>13997.74</v>
      </c>
      <c r="I31" s="8"/>
    </row>
    <row r="32" spans="2:9" ht="15.75" x14ac:dyDescent="0.25">
      <c r="B32" s="8">
        <f t="shared" si="0"/>
        <v>18</v>
      </c>
      <c r="C32" s="9" t="s">
        <v>14</v>
      </c>
      <c r="D32" s="9" t="s">
        <v>15</v>
      </c>
      <c r="E32" s="10">
        <v>45016</v>
      </c>
      <c r="F32" s="12" t="s">
        <v>112</v>
      </c>
      <c r="G32" s="11" t="s">
        <v>113</v>
      </c>
      <c r="H32" s="11">
        <v>15700</v>
      </c>
      <c r="I32" s="8"/>
    </row>
    <row r="33" spans="2:9" ht="15.75" x14ac:dyDescent="0.25">
      <c r="B33" s="8">
        <f t="shared" si="0"/>
        <v>19</v>
      </c>
      <c r="C33" s="9" t="s">
        <v>12</v>
      </c>
      <c r="D33" s="9" t="s">
        <v>13</v>
      </c>
      <c r="E33" s="10">
        <v>45016</v>
      </c>
      <c r="F33" s="12" t="s">
        <v>114</v>
      </c>
      <c r="G33" s="11" t="s">
        <v>115</v>
      </c>
      <c r="H33" s="11">
        <v>18032</v>
      </c>
      <c r="I33" s="8"/>
    </row>
    <row r="34" spans="2:9" ht="15.75" x14ac:dyDescent="0.25">
      <c r="B34" s="8">
        <f t="shared" si="0"/>
        <v>20</v>
      </c>
      <c r="C34" s="9" t="s">
        <v>46</v>
      </c>
      <c r="D34" s="9" t="s">
        <v>47</v>
      </c>
      <c r="E34" s="10">
        <v>45016</v>
      </c>
      <c r="F34" s="12" t="s">
        <v>116</v>
      </c>
      <c r="G34" s="11" t="s">
        <v>117</v>
      </c>
      <c r="H34" s="11">
        <v>19324</v>
      </c>
      <c r="I34" s="8"/>
    </row>
    <row r="35" spans="2:9" ht="15.75" x14ac:dyDescent="0.25">
      <c r="B35" s="8">
        <f t="shared" si="0"/>
        <v>21</v>
      </c>
      <c r="C35" s="9" t="s">
        <v>50</v>
      </c>
      <c r="D35" s="9" t="s">
        <v>51</v>
      </c>
      <c r="E35" s="10">
        <v>45016</v>
      </c>
      <c r="F35" s="12" t="s">
        <v>118</v>
      </c>
      <c r="G35" s="11" t="s">
        <v>119</v>
      </c>
      <c r="H35" s="11">
        <v>30400</v>
      </c>
      <c r="I35" s="8"/>
    </row>
    <row r="36" spans="2:9" ht="15.75" x14ac:dyDescent="0.25">
      <c r="B36" s="8">
        <f t="shared" si="0"/>
        <v>22</v>
      </c>
      <c r="C36" s="9" t="s">
        <v>52</v>
      </c>
      <c r="D36" s="9" t="s">
        <v>53</v>
      </c>
      <c r="E36" s="10">
        <v>45016</v>
      </c>
      <c r="F36" s="12" t="s">
        <v>120</v>
      </c>
      <c r="G36" s="11" t="s">
        <v>121</v>
      </c>
      <c r="H36" s="11">
        <v>38478</v>
      </c>
      <c r="I36" s="8"/>
    </row>
    <row r="37" spans="2:9" ht="15.75" x14ac:dyDescent="0.25">
      <c r="B37" s="8">
        <f t="shared" si="0"/>
        <v>23</v>
      </c>
      <c r="C37" s="9" t="s">
        <v>52</v>
      </c>
      <c r="D37" s="9" t="s">
        <v>53</v>
      </c>
      <c r="E37" s="10">
        <v>45016</v>
      </c>
      <c r="F37" s="12" t="s">
        <v>122</v>
      </c>
      <c r="G37" s="11" t="s">
        <v>123</v>
      </c>
      <c r="H37" s="11">
        <v>38478</v>
      </c>
      <c r="I37" s="8"/>
    </row>
    <row r="38" spans="2:9" ht="15.75" x14ac:dyDescent="0.25">
      <c r="B38" s="8">
        <f t="shared" si="0"/>
        <v>24</v>
      </c>
      <c r="C38" s="9" t="s">
        <v>52</v>
      </c>
      <c r="D38" s="9" t="s">
        <v>53</v>
      </c>
      <c r="E38" s="10">
        <v>45016</v>
      </c>
      <c r="F38" s="12" t="s">
        <v>124</v>
      </c>
      <c r="G38" s="11" t="s">
        <v>125</v>
      </c>
      <c r="H38" s="11">
        <v>44891</v>
      </c>
      <c r="I38" s="8"/>
    </row>
    <row r="39" spans="2:9" ht="15.75" x14ac:dyDescent="0.25">
      <c r="B39" s="8">
        <f t="shared" si="0"/>
        <v>25</v>
      </c>
      <c r="C39" s="9" t="s">
        <v>54</v>
      </c>
      <c r="D39" s="9" t="s">
        <v>55</v>
      </c>
      <c r="E39" s="10">
        <v>45016</v>
      </c>
      <c r="F39" s="12" t="s">
        <v>126</v>
      </c>
      <c r="G39" s="11" t="s">
        <v>127</v>
      </c>
      <c r="H39" s="11">
        <v>47660</v>
      </c>
      <c r="I39" s="8"/>
    </row>
    <row r="40" spans="2:9" ht="15.75" x14ac:dyDescent="0.25">
      <c r="B40" s="8">
        <f t="shared" si="0"/>
        <v>26</v>
      </c>
      <c r="C40" s="9" t="s">
        <v>2</v>
      </c>
      <c r="D40" s="9" t="s">
        <v>3</v>
      </c>
      <c r="E40" s="10">
        <v>45016</v>
      </c>
      <c r="F40" s="12" t="s">
        <v>128</v>
      </c>
      <c r="G40" s="11" t="s">
        <v>129</v>
      </c>
      <c r="H40" s="11">
        <v>49381.55</v>
      </c>
      <c r="I40" s="8"/>
    </row>
    <row r="41" spans="2:9" ht="15.75" x14ac:dyDescent="0.25">
      <c r="B41" s="8">
        <f t="shared" si="0"/>
        <v>27</v>
      </c>
      <c r="C41" s="9" t="s">
        <v>18</v>
      </c>
      <c r="D41" s="9" t="s">
        <v>19</v>
      </c>
      <c r="E41" s="10">
        <v>45016</v>
      </c>
      <c r="F41" s="12" t="s">
        <v>130</v>
      </c>
      <c r="G41" s="11" t="s">
        <v>131</v>
      </c>
      <c r="H41" s="11">
        <v>51940.68</v>
      </c>
      <c r="I41" s="8"/>
    </row>
    <row r="42" spans="2:9" ht="15.75" x14ac:dyDescent="0.25">
      <c r="B42" s="8">
        <f t="shared" si="0"/>
        <v>28</v>
      </c>
      <c r="C42" s="9" t="s">
        <v>16</v>
      </c>
      <c r="D42" s="9" t="s">
        <v>17</v>
      </c>
      <c r="E42" s="10">
        <v>45016</v>
      </c>
      <c r="F42" s="12" t="s">
        <v>132</v>
      </c>
      <c r="G42" s="11" t="s">
        <v>133</v>
      </c>
      <c r="H42" s="11">
        <v>58530</v>
      </c>
      <c r="I42" s="8"/>
    </row>
    <row r="43" spans="2:9" ht="15.75" x14ac:dyDescent="0.25">
      <c r="B43" s="8">
        <f t="shared" si="0"/>
        <v>29</v>
      </c>
      <c r="C43" s="9" t="s">
        <v>56</v>
      </c>
      <c r="D43" s="9" t="s">
        <v>57</v>
      </c>
      <c r="E43" s="10">
        <v>45016</v>
      </c>
      <c r="F43" s="12" t="s">
        <v>134</v>
      </c>
      <c r="G43" s="11" t="s">
        <v>135</v>
      </c>
      <c r="H43" s="11">
        <v>80479.460000000006</v>
      </c>
      <c r="I43" s="8"/>
    </row>
    <row r="44" spans="2:9" ht="15.75" x14ac:dyDescent="0.25">
      <c r="B44" s="8">
        <f t="shared" si="0"/>
        <v>30</v>
      </c>
      <c r="C44" s="9" t="s">
        <v>58</v>
      </c>
      <c r="D44" s="9" t="s">
        <v>59</v>
      </c>
      <c r="E44" s="10">
        <v>45016</v>
      </c>
      <c r="F44" s="12" t="s">
        <v>27</v>
      </c>
      <c r="G44" s="11" t="s">
        <v>136</v>
      </c>
      <c r="H44" s="11">
        <v>110081.9</v>
      </c>
      <c r="I44" s="8"/>
    </row>
    <row r="45" spans="2:9" ht="15.75" x14ac:dyDescent="0.25">
      <c r="B45" s="8">
        <f t="shared" si="0"/>
        <v>31</v>
      </c>
      <c r="C45" s="9" t="s">
        <v>60</v>
      </c>
      <c r="D45" s="9" t="s">
        <v>61</v>
      </c>
      <c r="E45" s="10">
        <v>45016</v>
      </c>
      <c r="F45" s="12" t="s">
        <v>137</v>
      </c>
      <c r="G45" s="11" t="s">
        <v>138</v>
      </c>
      <c r="H45" s="11">
        <v>115400</v>
      </c>
      <c r="I45" s="8"/>
    </row>
    <row r="46" spans="2:9" ht="15.75" x14ac:dyDescent="0.25">
      <c r="B46" s="8">
        <f t="shared" si="0"/>
        <v>32</v>
      </c>
      <c r="C46" s="9" t="s">
        <v>62</v>
      </c>
      <c r="D46" s="9" t="s">
        <v>63</v>
      </c>
      <c r="E46" s="10">
        <v>45016</v>
      </c>
      <c r="F46" s="12" t="s">
        <v>139</v>
      </c>
      <c r="G46" s="11" t="s">
        <v>140</v>
      </c>
      <c r="H46" s="11">
        <v>121038</v>
      </c>
      <c r="I46" s="8"/>
    </row>
    <row r="47" spans="2:9" ht="15.75" x14ac:dyDescent="0.25">
      <c r="B47" s="8">
        <f t="shared" si="0"/>
        <v>33</v>
      </c>
      <c r="C47" s="9" t="s">
        <v>64</v>
      </c>
      <c r="D47" s="9" t="s">
        <v>178</v>
      </c>
      <c r="E47" s="10">
        <v>45016</v>
      </c>
      <c r="F47" s="12" t="s">
        <v>28</v>
      </c>
      <c r="G47" s="11" t="s">
        <v>141</v>
      </c>
      <c r="H47" s="11">
        <v>122100</v>
      </c>
      <c r="I47" s="8"/>
    </row>
    <row r="48" spans="2:9" ht="15.75" x14ac:dyDescent="0.25">
      <c r="B48" s="8">
        <f t="shared" si="0"/>
        <v>34</v>
      </c>
      <c r="C48" s="9" t="s">
        <v>10</v>
      </c>
      <c r="D48" s="9" t="s">
        <v>11</v>
      </c>
      <c r="E48" s="10">
        <v>45016</v>
      </c>
      <c r="F48" s="12" t="s">
        <v>142</v>
      </c>
      <c r="G48" s="11" t="s">
        <v>143</v>
      </c>
      <c r="H48" s="11">
        <v>141000</v>
      </c>
      <c r="I48" s="8"/>
    </row>
    <row r="49" spans="2:9" ht="15.75" x14ac:dyDescent="0.25">
      <c r="B49" s="8">
        <f t="shared" si="0"/>
        <v>35</v>
      </c>
      <c r="C49" s="9" t="s">
        <v>65</v>
      </c>
      <c r="D49" s="9" t="s">
        <v>66</v>
      </c>
      <c r="E49" s="10">
        <v>45016</v>
      </c>
      <c r="F49" s="12" t="s">
        <v>144</v>
      </c>
      <c r="G49" s="11" t="s">
        <v>145</v>
      </c>
      <c r="H49" s="11">
        <v>155450</v>
      </c>
      <c r="I49" s="8"/>
    </row>
    <row r="50" spans="2:9" ht="15.75" x14ac:dyDescent="0.25">
      <c r="B50" s="8">
        <f t="shared" si="0"/>
        <v>36</v>
      </c>
      <c r="C50" s="9" t="s">
        <v>67</v>
      </c>
      <c r="D50" s="9" t="s">
        <v>68</v>
      </c>
      <c r="E50" s="10">
        <v>45016</v>
      </c>
      <c r="F50" s="12" t="s">
        <v>146</v>
      </c>
      <c r="G50" s="11" t="s">
        <v>147</v>
      </c>
      <c r="H50" s="11">
        <v>177400.01</v>
      </c>
      <c r="I50" s="8"/>
    </row>
    <row r="51" spans="2:9" ht="15.75" x14ac:dyDescent="0.25">
      <c r="B51" s="8">
        <f t="shared" si="0"/>
        <v>37</v>
      </c>
      <c r="C51" s="9" t="s">
        <v>69</v>
      </c>
      <c r="D51" s="9" t="s">
        <v>179</v>
      </c>
      <c r="E51" s="10">
        <v>45016</v>
      </c>
      <c r="F51" s="12" t="s">
        <v>148</v>
      </c>
      <c r="G51" s="11" t="s">
        <v>149</v>
      </c>
      <c r="H51" s="11">
        <v>200000</v>
      </c>
      <c r="I51" s="8"/>
    </row>
    <row r="52" spans="2:9" ht="15.75" x14ac:dyDescent="0.25">
      <c r="B52" s="8">
        <f t="shared" si="0"/>
        <v>38</v>
      </c>
      <c r="C52" s="9" t="s">
        <v>70</v>
      </c>
      <c r="D52" s="9" t="s">
        <v>71</v>
      </c>
      <c r="E52" s="10">
        <v>45016</v>
      </c>
      <c r="F52" s="20" t="s">
        <v>177</v>
      </c>
      <c r="G52" s="11" t="s">
        <v>150</v>
      </c>
      <c r="H52" s="11">
        <v>264196.57</v>
      </c>
      <c r="I52" s="8"/>
    </row>
    <row r="53" spans="2:9" ht="15.75" x14ac:dyDescent="0.25">
      <c r="B53" s="8">
        <f t="shared" si="0"/>
        <v>39</v>
      </c>
      <c r="C53" s="9" t="s">
        <v>72</v>
      </c>
      <c r="D53" s="9" t="s">
        <v>73</v>
      </c>
      <c r="E53" s="10">
        <v>45016</v>
      </c>
      <c r="F53" s="12" t="s">
        <v>151</v>
      </c>
      <c r="G53" s="11" t="s">
        <v>152</v>
      </c>
      <c r="H53" s="11">
        <v>283652.65000000002</v>
      </c>
      <c r="I53" s="8"/>
    </row>
    <row r="54" spans="2:9" ht="15.75" x14ac:dyDescent="0.25">
      <c r="B54" s="8">
        <f t="shared" si="0"/>
        <v>40</v>
      </c>
      <c r="C54" s="9" t="s">
        <v>12</v>
      </c>
      <c r="D54" s="9" t="s">
        <v>13</v>
      </c>
      <c r="E54" s="10">
        <v>45016</v>
      </c>
      <c r="F54" s="12" t="s">
        <v>153</v>
      </c>
      <c r="G54" s="11" t="s">
        <v>154</v>
      </c>
      <c r="H54" s="11">
        <v>365840</v>
      </c>
      <c r="I54" s="8"/>
    </row>
    <row r="55" spans="2:9" ht="15.75" x14ac:dyDescent="0.25">
      <c r="B55" s="8">
        <f t="shared" si="0"/>
        <v>41</v>
      </c>
      <c r="C55" s="9" t="s">
        <v>74</v>
      </c>
      <c r="D55" s="9" t="s">
        <v>75</v>
      </c>
      <c r="E55" s="10">
        <v>45016</v>
      </c>
      <c r="F55" s="12" t="s">
        <v>155</v>
      </c>
      <c r="G55" s="11" t="s">
        <v>156</v>
      </c>
      <c r="H55" s="11">
        <v>430976.15</v>
      </c>
      <c r="I55" s="8"/>
    </row>
    <row r="56" spans="2:9" ht="15.75" x14ac:dyDescent="0.25">
      <c r="B56" s="8">
        <f t="shared" si="0"/>
        <v>42</v>
      </c>
      <c r="C56" s="9" t="s">
        <v>62</v>
      </c>
      <c r="D56" s="9" t="s">
        <v>63</v>
      </c>
      <c r="E56" s="10">
        <v>45016</v>
      </c>
      <c r="F56" s="12" t="s">
        <v>157</v>
      </c>
      <c r="G56" s="11" t="s">
        <v>158</v>
      </c>
      <c r="H56" s="11">
        <v>436844.98</v>
      </c>
      <c r="I56" s="8"/>
    </row>
    <row r="57" spans="2:9" ht="15.75" x14ac:dyDescent="0.25">
      <c r="B57" s="8">
        <f t="shared" si="0"/>
        <v>43</v>
      </c>
      <c r="C57" s="9" t="s">
        <v>76</v>
      </c>
      <c r="D57" s="9" t="s">
        <v>77</v>
      </c>
      <c r="E57" s="10">
        <v>45016</v>
      </c>
      <c r="F57" s="12" t="s">
        <v>159</v>
      </c>
      <c r="G57" s="11" t="s">
        <v>160</v>
      </c>
      <c r="H57" s="11">
        <v>477360</v>
      </c>
      <c r="I57" s="8"/>
    </row>
    <row r="58" spans="2:9" ht="15.75" x14ac:dyDescent="0.25">
      <c r="B58" s="8">
        <f t="shared" si="0"/>
        <v>44</v>
      </c>
      <c r="C58" s="9" t="s">
        <v>74</v>
      </c>
      <c r="D58" s="9" t="s">
        <v>75</v>
      </c>
      <c r="E58" s="10">
        <v>45016</v>
      </c>
      <c r="F58" s="12" t="s">
        <v>161</v>
      </c>
      <c r="G58" s="11" t="s">
        <v>162</v>
      </c>
      <c r="H58" s="11">
        <v>824594.03</v>
      </c>
      <c r="I58" s="8"/>
    </row>
    <row r="59" spans="2:9" ht="15.75" x14ac:dyDescent="0.25">
      <c r="B59" s="8">
        <f t="shared" si="0"/>
        <v>45</v>
      </c>
      <c r="C59" s="9" t="s">
        <v>16</v>
      </c>
      <c r="D59" s="9" t="s">
        <v>17</v>
      </c>
      <c r="E59" s="10">
        <v>45016</v>
      </c>
      <c r="F59" s="12" t="s">
        <v>163</v>
      </c>
      <c r="G59" s="11" t="s">
        <v>164</v>
      </c>
      <c r="H59" s="11">
        <v>1216927.05</v>
      </c>
      <c r="I59" s="8"/>
    </row>
    <row r="60" spans="2:9" ht="15.75" x14ac:dyDescent="0.25">
      <c r="B60" s="8">
        <f t="shared" si="0"/>
        <v>46</v>
      </c>
      <c r="C60" s="9" t="s">
        <v>16</v>
      </c>
      <c r="D60" s="9" t="s">
        <v>17</v>
      </c>
      <c r="E60" s="10">
        <v>45016</v>
      </c>
      <c r="F60" s="12" t="s">
        <v>165</v>
      </c>
      <c r="G60" s="11" t="s">
        <v>166</v>
      </c>
      <c r="H60" s="11">
        <v>2032394.4</v>
      </c>
      <c r="I60" s="8"/>
    </row>
    <row r="61" spans="2:9" ht="15.75" x14ac:dyDescent="0.25">
      <c r="B61" s="8">
        <f t="shared" si="0"/>
        <v>47</v>
      </c>
      <c r="C61" s="9" t="s">
        <v>16</v>
      </c>
      <c r="D61" s="9" t="s">
        <v>17</v>
      </c>
      <c r="E61" s="10">
        <v>45016</v>
      </c>
      <c r="F61" s="12" t="s">
        <v>167</v>
      </c>
      <c r="G61" s="11" t="s">
        <v>168</v>
      </c>
      <c r="H61" s="11">
        <v>3415318.85</v>
      </c>
      <c r="I61" s="8"/>
    </row>
    <row r="62" spans="2:9" ht="15.75" x14ac:dyDescent="0.25">
      <c r="B62" s="8">
        <f t="shared" si="0"/>
        <v>48</v>
      </c>
      <c r="C62" s="9" t="s">
        <v>22</v>
      </c>
      <c r="D62" s="9" t="s">
        <v>23</v>
      </c>
      <c r="E62" s="10">
        <v>45016</v>
      </c>
      <c r="F62" s="12" t="s">
        <v>169</v>
      </c>
      <c r="G62" s="11" t="s">
        <v>170</v>
      </c>
      <c r="H62" s="11">
        <v>53407.199999999997</v>
      </c>
      <c r="I62" s="8"/>
    </row>
    <row r="63" spans="2:9" ht="15.75" x14ac:dyDescent="0.25">
      <c r="B63" s="8">
        <f t="shared" si="0"/>
        <v>49</v>
      </c>
      <c r="C63" s="9" t="s">
        <v>78</v>
      </c>
      <c r="D63" s="9" t="s">
        <v>79</v>
      </c>
      <c r="E63" s="10">
        <v>45016</v>
      </c>
      <c r="F63" s="12" t="s">
        <v>171</v>
      </c>
      <c r="G63" s="11" t="s">
        <v>172</v>
      </c>
      <c r="H63" s="11">
        <v>100000</v>
      </c>
      <c r="I63" s="8"/>
    </row>
    <row r="65" spans="3:8" ht="24" thickBot="1" x14ac:dyDescent="0.4">
      <c r="C65" s="3" t="s">
        <v>31</v>
      </c>
      <c r="D65" s="5" t="s">
        <v>32</v>
      </c>
      <c r="G65" s="4" t="s">
        <v>30</v>
      </c>
      <c r="H65" s="13">
        <f>SUM(H15:H63)</f>
        <v>16451712.680000002</v>
      </c>
    </row>
    <row r="66" spans="3:8" ht="15.75" thickTop="1" x14ac:dyDescent="0.25"/>
    <row r="67" spans="3:8" ht="27.75" customHeight="1" x14ac:dyDescent="0.3">
      <c r="C67" s="21" t="s">
        <v>182</v>
      </c>
    </row>
    <row r="75" spans="3:8" x14ac:dyDescent="0.25">
      <c r="H75" s="22"/>
    </row>
    <row r="76" spans="3:8" x14ac:dyDescent="0.25">
      <c r="H76" s="22"/>
    </row>
    <row r="77" spans="3:8" ht="23.25" x14ac:dyDescent="0.35">
      <c r="D77" s="23"/>
      <c r="E77" s="24"/>
      <c r="F77" s="28"/>
      <c r="G77" s="28"/>
      <c r="H77" s="25"/>
    </row>
    <row r="78" spans="3:8" ht="23.25" x14ac:dyDescent="0.35">
      <c r="D78" s="23"/>
      <c r="E78" s="24"/>
      <c r="F78" s="28"/>
      <c r="G78" s="28"/>
      <c r="H78" s="25"/>
    </row>
    <row r="79" spans="3:8" ht="23.25" x14ac:dyDescent="0.35">
      <c r="D79" s="26"/>
      <c r="E79" s="26"/>
      <c r="F79" s="26"/>
      <c r="G79" s="26"/>
      <c r="H79" s="25"/>
    </row>
    <row r="80" spans="3:8" x14ac:dyDescent="0.25">
      <c r="H80" s="22"/>
    </row>
    <row r="81" spans="3:8" x14ac:dyDescent="0.25">
      <c r="H81" s="22"/>
    </row>
    <row r="82" spans="3:8" ht="15.75" x14ac:dyDescent="0.25">
      <c r="C82" s="9"/>
    </row>
    <row r="83" spans="3:8" ht="18.75" x14ac:dyDescent="0.3">
      <c r="C83" s="21"/>
    </row>
  </sheetData>
  <mergeCells count="3">
    <mergeCell ref="F77:G77"/>
    <mergeCell ref="F78:G78"/>
    <mergeCell ref="D3:E3"/>
  </mergeCells>
  <hyperlinks>
    <hyperlink ref="D65" r:id="rId1" display="https://sb.gob.do/transparencia/finanzas/informes-financieros/informe-mensual-de-cuentas-por-pagar/" xr:uid="{00000000-0004-0000-0000-000000000000}"/>
  </hyperlinks>
  <pageMargins left="0.43307086614173229" right="0.43307086614173229" top="0.74803149606299213" bottom="0.74803149606299213" header="0.31496062992125984" footer="0.31496062992125984"/>
  <pageSetup scale="4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59E0-6D06-440C-970A-0968F57C31D5}">
  <sheetPr>
    <pageSetUpPr fitToPage="1"/>
  </sheetPr>
  <dimension ref="A1:I84"/>
  <sheetViews>
    <sheetView showGridLines="0" tabSelected="1" view="pageBreakPreview" topLeftCell="B48" zoomScale="85" zoomScaleNormal="85" zoomScaleSheetLayoutView="85" workbookViewId="0">
      <selection activeCell="I74" sqref="I74"/>
    </sheetView>
  </sheetViews>
  <sheetFormatPr baseColWidth="10" defaultRowHeight="15" x14ac:dyDescent="0.25"/>
  <cols>
    <col min="1" max="1" width="0.85546875" hidden="1" customWidth="1"/>
    <col min="2" max="2" width="10.5703125" style="1" customWidth="1"/>
    <col min="3" max="3" width="16" bestFit="1" customWidth="1"/>
    <col min="4" max="4" width="79.5703125" bestFit="1" customWidth="1"/>
    <col min="5" max="5" width="15.28515625" customWidth="1"/>
    <col min="6" max="6" width="25.85546875" customWidth="1"/>
    <col min="7" max="7" width="18.85546875" bestFit="1" customWidth="1"/>
    <col min="8" max="8" width="21.5703125" style="2" bestFit="1" customWidth="1"/>
    <col min="9" max="9" width="23.85546875" style="1" customWidth="1"/>
  </cols>
  <sheetData>
    <row r="1" spans="2:9" ht="8.25" customHeight="1" x14ac:dyDescent="0.25"/>
    <row r="2" spans="2:9" x14ac:dyDescent="0.25">
      <c r="B2" s="15"/>
      <c r="C2" s="15"/>
    </row>
    <row r="3" spans="2:9" ht="31.5" x14ac:dyDescent="0.25">
      <c r="B3" s="15"/>
      <c r="C3" s="15"/>
      <c r="D3" s="29"/>
      <c r="E3" s="29"/>
    </row>
    <row r="4" spans="2:9" ht="31.5" x14ac:dyDescent="0.25">
      <c r="B4" s="15"/>
      <c r="C4" s="15"/>
      <c r="D4" s="7"/>
      <c r="E4" s="7"/>
    </row>
    <row r="5" spans="2:9" ht="31.5" x14ac:dyDescent="0.25">
      <c r="B5" s="15"/>
      <c r="C5" s="15"/>
      <c r="D5" s="7"/>
      <c r="E5" s="7"/>
    </row>
    <row r="6" spans="2:9" ht="16.5" customHeight="1" x14ac:dyDescent="0.25">
      <c r="B6" s="15"/>
      <c r="C6" s="15"/>
      <c r="D6" s="7"/>
      <c r="E6" s="7"/>
    </row>
    <row r="7" spans="2:9" ht="23.25" x14ac:dyDescent="0.25">
      <c r="B7" s="6" t="s">
        <v>34</v>
      </c>
      <c r="C7" s="6"/>
    </row>
    <row r="8" spans="2:9" ht="23.25" x14ac:dyDescent="0.25">
      <c r="B8" s="6" t="s">
        <v>173</v>
      </c>
      <c r="C8" s="6"/>
    </row>
    <row r="9" spans="2:9" ht="23.25" x14ac:dyDescent="0.25">
      <c r="B9" s="6" t="s">
        <v>33</v>
      </c>
      <c r="C9" s="6"/>
    </row>
    <row r="14" spans="2:9" s="17" customFormat="1" ht="18.75" x14ac:dyDescent="0.25">
      <c r="B14" s="14" t="s">
        <v>180</v>
      </c>
      <c r="C14" s="16" t="s">
        <v>24</v>
      </c>
      <c r="D14" s="16" t="s">
        <v>25</v>
      </c>
      <c r="E14" s="18" t="s">
        <v>174</v>
      </c>
      <c r="F14" s="16" t="s">
        <v>26</v>
      </c>
      <c r="G14" s="16" t="s">
        <v>176</v>
      </c>
      <c r="H14" s="19" t="s">
        <v>29</v>
      </c>
      <c r="I14" s="16" t="s">
        <v>187</v>
      </c>
    </row>
    <row r="15" spans="2:9" ht="15.75" x14ac:dyDescent="0.25">
      <c r="B15" s="8">
        <v>1</v>
      </c>
      <c r="C15" s="9" t="s">
        <v>35</v>
      </c>
      <c r="D15" s="9" t="s">
        <v>36</v>
      </c>
      <c r="E15" s="10">
        <v>45016</v>
      </c>
      <c r="F15" s="12" t="s">
        <v>80</v>
      </c>
      <c r="G15" s="11" t="s">
        <v>81</v>
      </c>
      <c r="H15" s="11">
        <v>7520</v>
      </c>
      <c r="I15" s="8" t="s">
        <v>188</v>
      </c>
    </row>
    <row r="16" spans="2:9" ht="15.75" x14ac:dyDescent="0.25">
      <c r="B16" s="8">
        <f t="shared" ref="B16:B63" si="0">1+B15</f>
        <v>2</v>
      </c>
      <c r="C16" s="9" t="s">
        <v>37</v>
      </c>
      <c r="D16" s="9" t="s">
        <v>38</v>
      </c>
      <c r="E16" s="10">
        <v>45016</v>
      </c>
      <c r="F16" s="12" t="s">
        <v>82</v>
      </c>
      <c r="G16" s="11" t="s">
        <v>83</v>
      </c>
      <c r="H16" s="11">
        <v>33776.11</v>
      </c>
      <c r="I16" s="8" t="s">
        <v>188</v>
      </c>
    </row>
    <row r="17" spans="2:9" ht="15.75" x14ac:dyDescent="0.25">
      <c r="B17" s="8">
        <f t="shared" si="0"/>
        <v>3</v>
      </c>
      <c r="C17" s="9" t="s">
        <v>39</v>
      </c>
      <c r="D17" s="9" t="s">
        <v>181</v>
      </c>
      <c r="E17" s="10">
        <v>45016</v>
      </c>
      <c r="F17" s="12" t="s">
        <v>84</v>
      </c>
      <c r="G17" s="11" t="s">
        <v>85</v>
      </c>
      <c r="H17" s="11">
        <v>200000</v>
      </c>
      <c r="I17" s="8" t="s">
        <v>188</v>
      </c>
    </row>
    <row r="18" spans="2:9" ht="15.75" x14ac:dyDescent="0.25">
      <c r="B18" s="8">
        <f t="shared" si="0"/>
        <v>4</v>
      </c>
      <c r="C18" s="9" t="s">
        <v>37</v>
      </c>
      <c r="D18" s="9" t="s">
        <v>38</v>
      </c>
      <c r="E18" s="10">
        <v>45016</v>
      </c>
      <c r="F18" s="12" t="s">
        <v>86</v>
      </c>
      <c r="G18" s="11" t="s">
        <v>87</v>
      </c>
      <c r="H18" s="11">
        <v>208220.89</v>
      </c>
      <c r="I18" s="8" t="s">
        <v>188</v>
      </c>
    </row>
    <row r="19" spans="2:9" ht="15.75" x14ac:dyDescent="0.25">
      <c r="B19" s="8">
        <f t="shared" si="0"/>
        <v>5</v>
      </c>
      <c r="C19" s="9" t="s">
        <v>40</v>
      </c>
      <c r="D19" s="9" t="s">
        <v>41</v>
      </c>
      <c r="E19" s="10">
        <v>45016</v>
      </c>
      <c r="F19" s="12" t="s">
        <v>88</v>
      </c>
      <c r="G19" s="11" t="s">
        <v>89</v>
      </c>
      <c r="H19" s="11">
        <v>1011669.83</v>
      </c>
      <c r="I19" s="8" t="s">
        <v>188</v>
      </c>
    </row>
    <row r="20" spans="2:9" ht="15.75" x14ac:dyDescent="0.25">
      <c r="B20" s="8">
        <f t="shared" si="0"/>
        <v>6</v>
      </c>
      <c r="C20" s="9" t="s">
        <v>183</v>
      </c>
      <c r="D20" s="9" t="s">
        <v>184</v>
      </c>
      <c r="E20" s="10">
        <v>45016</v>
      </c>
      <c r="F20" s="27" t="s">
        <v>186</v>
      </c>
      <c r="G20" s="11" t="s">
        <v>185</v>
      </c>
      <c r="H20" s="11">
        <v>3134993.07</v>
      </c>
      <c r="I20" s="8" t="s">
        <v>188</v>
      </c>
    </row>
    <row r="21" spans="2:9" ht="15.75" x14ac:dyDescent="0.25">
      <c r="B21" s="8">
        <f t="shared" si="0"/>
        <v>7</v>
      </c>
      <c r="C21" s="9" t="s">
        <v>0</v>
      </c>
      <c r="D21" s="9" t="s">
        <v>1</v>
      </c>
      <c r="E21" s="10">
        <v>45016</v>
      </c>
      <c r="F21" s="12" t="s">
        <v>90</v>
      </c>
      <c r="G21" s="11" t="s">
        <v>91</v>
      </c>
      <c r="H21" s="11">
        <v>60000</v>
      </c>
      <c r="I21" s="8" t="s">
        <v>188</v>
      </c>
    </row>
    <row r="22" spans="2:9" ht="15.75" x14ac:dyDescent="0.25">
      <c r="B22" s="8">
        <f t="shared" si="0"/>
        <v>8</v>
      </c>
      <c r="C22" s="9" t="s">
        <v>42</v>
      </c>
      <c r="D22" s="9" t="s">
        <v>43</v>
      </c>
      <c r="E22" s="10">
        <v>45016</v>
      </c>
      <c r="F22" s="12" t="s">
        <v>92</v>
      </c>
      <c r="G22" s="11" t="s">
        <v>93</v>
      </c>
      <c r="H22" s="11">
        <v>205835.23</v>
      </c>
      <c r="I22" s="8" t="s">
        <v>188</v>
      </c>
    </row>
    <row r="23" spans="2:9" ht="15.75" x14ac:dyDescent="0.25">
      <c r="B23" s="8">
        <f t="shared" si="0"/>
        <v>9</v>
      </c>
      <c r="C23" s="9" t="s">
        <v>6</v>
      </c>
      <c r="D23" s="9" t="s">
        <v>7</v>
      </c>
      <c r="E23" s="10">
        <v>45016</v>
      </c>
      <c r="F23" s="12" t="s">
        <v>94</v>
      </c>
      <c r="G23" s="11" t="s">
        <v>95</v>
      </c>
      <c r="H23" s="11">
        <v>1664.75</v>
      </c>
      <c r="I23" s="8" t="s">
        <v>188</v>
      </c>
    </row>
    <row r="24" spans="2:9" ht="15.75" x14ac:dyDescent="0.25">
      <c r="B24" s="8">
        <f t="shared" si="0"/>
        <v>10</v>
      </c>
      <c r="C24" s="9" t="s">
        <v>44</v>
      </c>
      <c r="D24" s="9" t="s">
        <v>45</v>
      </c>
      <c r="E24" s="10">
        <v>45016</v>
      </c>
      <c r="F24" s="12" t="s">
        <v>96</v>
      </c>
      <c r="G24" s="11" t="s">
        <v>97</v>
      </c>
      <c r="H24" s="11">
        <v>1800</v>
      </c>
      <c r="I24" s="8" t="s">
        <v>188</v>
      </c>
    </row>
    <row r="25" spans="2:9" ht="15.75" x14ac:dyDescent="0.25">
      <c r="B25" s="8">
        <f t="shared" si="0"/>
        <v>11</v>
      </c>
      <c r="C25" s="9" t="s">
        <v>46</v>
      </c>
      <c r="D25" s="9" t="s">
        <v>47</v>
      </c>
      <c r="E25" s="10">
        <v>45016</v>
      </c>
      <c r="F25" s="12" t="s">
        <v>98</v>
      </c>
      <c r="G25" s="11" t="s">
        <v>99</v>
      </c>
      <c r="H25" s="11">
        <v>2472</v>
      </c>
      <c r="I25" s="8" t="s">
        <v>188</v>
      </c>
    </row>
    <row r="26" spans="2:9" ht="15.75" x14ac:dyDescent="0.25">
      <c r="B26" s="8">
        <f t="shared" si="0"/>
        <v>12</v>
      </c>
      <c r="C26" s="9" t="s">
        <v>6</v>
      </c>
      <c r="D26" s="9" t="s">
        <v>7</v>
      </c>
      <c r="E26" s="10">
        <v>45016</v>
      </c>
      <c r="F26" s="12" t="s">
        <v>100</v>
      </c>
      <c r="G26" s="11" t="s">
        <v>101</v>
      </c>
      <c r="H26" s="11">
        <v>3245.07</v>
      </c>
      <c r="I26" s="8" t="s">
        <v>188</v>
      </c>
    </row>
    <row r="27" spans="2:9" ht="15.75" x14ac:dyDescent="0.25">
      <c r="B27" s="8">
        <f t="shared" si="0"/>
        <v>13</v>
      </c>
      <c r="C27" s="9" t="s">
        <v>8</v>
      </c>
      <c r="D27" s="9" t="s">
        <v>9</v>
      </c>
      <c r="E27" s="10">
        <v>45016</v>
      </c>
      <c r="F27" s="12" t="s">
        <v>102</v>
      </c>
      <c r="G27" s="11" t="s">
        <v>103</v>
      </c>
      <c r="H27" s="11">
        <v>4067.78</v>
      </c>
      <c r="I27" s="8" t="s">
        <v>188</v>
      </c>
    </row>
    <row r="28" spans="2:9" ht="15.75" x14ac:dyDescent="0.25">
      <c r="B28" s="8">
        <f t="shared" si="0"/>
        <v>14</v>
      </c>
      <c r="C28" s="9" t="s">
        <v>8</v>
      </c>
      <c r="D28" s="9" t="s">
        <v>9</v>
      </c>
      <c r="E28" s="10">
        <v>45016</v>
      </c>
      <c r="F28" s="12" t="s">
        <v>104</v>
      </c>
      <c r="G28" s="11" t="s">
        <v>105</v>
      </c>
      <c r="H28" s="11">
        <v>6923.73</v>
      </c>
      <c r="I28" s="8" t="s">
        <v>188</v>
      </c>
    </row>
    <row r="29" spans="2:9" ht="15.75" x14ac:dyDescent="0.25">
      <c r="B29" s="8">
        <f t="shared" si="0"/>
        <v>15</v>
      </c>
      <c r="C29" s="9" t="s">
        <v>48</v>
      </c>
      <c r="D29" s="9" t="s">
        <v>49</v>
      </c>
      <c r="E29" s="10">
        <v>45016</v>
      </c>
      <c r="F29" s="12" t="s">
        <v>106</v>
      </c>
      <c r="G29" s="11" t="s">
        <v>107</v>
      </c>
      <c r="H29" s="11">
        <v>9000</v>
      </c>
      <c r="I29" s="8" t="s">
        <v>188</v>
      </c>
    </row>
    <row r="30" spans="2:9" ht="15.75" x14ac:dyDescent="0.25">
      <c r="B30" s="8">
        <f t="shared" si="0"/>
        <v>16</v>
      </c>
      <c r="C30" s="9" t="s">
        <v>20</v>
      </c>
      <c r="D30" s="9" t="s">
        <v>21</v>
      </c>
      <c r="E30" s="10">
        <v>45016</v>
      </c>
      <c r="F30" s="12" t="s">
        <v>108</v>
      </c>
      <c r="G30" s="11" t="s">
        <v>109</v>
      </c>
      <c r="H30" s="11">
        <v>9250</v>
      </c>
      <c r="I30" s="8" t="s">
        <v>188</v>
      </c>
    </row>
    <row r="31" spans="2:9" ht="15.75" x14ac:dyDescent="0.25">
      <c r="B31" s="8">
        <f t="shared" si="0"/>
        <v>17</v>
      </c>
      <c r="C31" s="9" t="s">
        <v>4</v>
      </c>
      <c r="D31" s="9" t="s">
        <v>5</v>
      </c>
      <c r="E31" s="10">
        <v>45016</v>
      </c>
      <c r="F31" s="12" t="s">
        <v>110</v>
      </c>
      <c r="G31" s="11" t="s">
        <v>111</v>
      </c>
      <c r="H31" s="11">
        <v>13997.74</v>
      </c>
      <c r="I31" s="8" t="s">
        <v>188</v>
      </c>
    </row>
    <row r="32" spans="2:9" ht="15.75" x14ac:dyDescent="0.25">
      <c r="B32" s="8">
        <f t="shared" si="0"/>
        <v>18</v>
      </c>
      <c r="C32" s="9" t="s">
        <v>14</v>
      </c>
      <c r="D32" s="9" t="s">
        <v>15</v>
      </c>
      <c r="E32" s="10">
        <v>45016</v>
      </c>
      <c r="F32" s="12" t="s">
        <v>112</v>
      </c>
      <c r="G32" s="11" t="s">
        <v>113</v>
      </c>
      <c r="H32" s="11">
        <v>15700</v>
      </c>
      <c r="I32" s="8" t="s">
        <v>188</v>
      </c>
    </row>
    <row r="33" spans="2:9" ht="15.75" x14ac:dyDescent="0.25">
      <c r="B33" s="8">
        <f t="shared" si="0"/>
        <v>19</v>
      </c>
      <c r="C33" s="9" t="s">
        <v>12</v>
      </c>
      <c r="D33" s="9" t="s">
        <v>13</v>
      </c>
      <c r="E33" s="10">
        <v>45016</v>
      </c>
      <c r="F33" s="12" t="s">
        <v>114</v>
      </c>
      <c r="G33" s="11" t="s">
        <v>115</v>
      </c>
      <c r="H33" s="11">
        <v>18032</v>
      </c>
      <c r="I33" s="8" t="s">
        <v>188</v>
      </c>
    </row>
    <row r="34" spans="2:9" ht="15.75" x14ac:dyDescent="0.25">
      <c r="B34" s="8">
        <f t="shared" si="0"/>
        <v>20</v>
      </c>
      <c r="C34" s="9" t="s">
        <v>46</v>
      </c>
      <c r="D34" s="9" t="s">
        <v>47</v>
      </c>
      <c r="E34" s="10">
        <v>45016</v>
      </c>
      <c r="F34" s="12" t="s">
        <v>116</v>
      </c>
      <c r="G34" s="11" t="s">
        <v>117</v>
      </c>
      <c r="H34" s="11">
        <v>19324</v>
      </c>
      <c r="I34" s="8" t="s">
        <v>188</v>
      </c>
    </row>
    <row r="35" spans="2:9" ht="15.75" x14ac:dyDescent="0.25">
      <c r="B35" s="8">
        <f t="shared" si="0"/>
        <v>21</v>
      </c>
      <c r="C35" s="9" t="s">
        <v>50</v>
      </c>
      <c r="D35" s="9" t="s">
        <v>51</v>
      </c>
      <c r="E35" s="10">
        <v>45016</v>
      </c>
      <c r="F35" s="12" t="s">
        <v>118</v>
      </c>
      <c r="G35" s="11" t="s">
        <v>119</v>
      </c>
      <c r="H35" s="11">
        <v>30400</v>
      </c>
      <c r="I35" s="8" t="s">
        <v>188</v>
      </c>
    </row>
    <row r="36" spans="2:9" ht="15.75" x14ac:dyDescent="0.25">
      <c r="B36" s="8">
        <f t="shared" si="0"/>
        <v>22</v>
      </c>
      <c r="C36" s="9" t="s">
        <v>52</v>
      </c>
      <c r="D36" s="9" t="s">
        <v>53</v>
      </c>
      <c r="E36" s="10">
        <v>45016</v>
      </c>
      <c r="F36" s="12" t="s">
        <v>120</v>
      </c>
      <c r="G36" s="11" t="s">
        <v>121</v>
      </c>
      <c r="H36" s="11">
        <v>38478</v>
      </c>
      <c r="I36" s="8" t="s">
        <v>188</v>
      </c>
    </row>
    <row r="37" spans="2:9" ht="15.75" x14ac:dyDescent="0.25">
      <c r="B37" s="8">
        <f t="shared" si="0"/>
        <v>23</v>
      </c>
      <c r="C37" s="9" t="s">
        <v>52</v>
      </c>
      <c r="D37" s="9" t="s">
        <v>53</v>
      </c>
      <c r="E37" s="10">
        <v>45016</v>
      </c>
      <c r="F37" s="12" t="s">
        <v>122</v>
      </c>
      <c r="G37" s="11" t="s">
        <v>123</v>
      </c>
      <c r="H37" s="11">
        <v>38478</v>
      </c>
      <c r="I37" s="8" t="s">
        <v>188</v>
      </c>
    </row>
    <row r="38" spans="2:9" ht="15.75" x14ac:dyDescent="0.25">
      <c r="B38" s="8">
        <f t="shared" si="0"/>
        <v>24</v>
      </c>
      <c r="C38" s="9" t="s">
        <v>52</v>
      </c>
      <c r="D38" s="9" t="s">
        <v>53</v>
      </c>
      <c r="E38" s="10">
        <v>45016</v>
      </c>
      <c r="F38" s="12" t="s">
        <v>124</v>
      </c>
      <c r="G38" s="11" t="s">
        <v>125</v>
      </c>
      <c r="H38" s="11">
        <v>44891</v>
      </c>
      <c r="I38" s="8" t="s">
        <v>188</v>
      </c>
    </row>
    <row r="39" spans="2:9" ht="15.75" x14ac:dyDescent="0.25">
      <c r="B39" s="8">
        <f t="shared" si="0"/>
        <v>25</v>
      </c>
      <c r="C39" s="9" t="s">
        <v>54</v>
      </c>
      <c r="D39" s="9" t="s">
        <v>55</v>
      </c>
      <c r="E39" s="10">
        <v>45016</v>
      </c>
      <c r="F39" s="12" t="s">
        <v>126</v>
      </c>
      <c r="G39" s="11" t="s">
        <v>127</v>
      </c>
      <c r="H39" s="11">
        <v>47660</v>
      </c>
      <c r="I39" s="8" t="s">
        <v>188</v>
      </c>
    </row>
    <row r="40" spans="2:9" ht="15.75" x14ac:dyDescent="0.25">
      <c r="B40" s="8">
        <f t="shared" si="0"/>
        <v>26</v>
      </c>
      <c r="C40" s="9" t="s">
        <v>2</v>
      </c>
      <c r="D40" s="9" t="s">
        <v>3</v>
      </c>
      <c r="E40" s="10">
        <v>45016</v>
      </c>
      <c r="F40" s="12" t="s">
        <v>128</v>
      </c>
      <c r="G40" s="11" t="s">
        <v>129</v>
      </c>
      <c r="H40" s="11">
        <v>49381.55</v>
      </c>
      <c r="I40" s="8" t="s">
        <v>188</v>
      </c>
    </row>
    <row r="41" spans="2:9" ht="15.75" x14ac:dyDescent="0.25">
      <c r="B41" s="8">
        <f t="shared" si="0"/>
        <v>27</v>
      </c>
      <c r="C41" s="9" t="s">
        <v>18</v>
      </c>
      <c r="D41" s="9" t="s">
        <v>19</v>
      </c>
      <c r="E41" s="10">
        <v>45016</v>
      </c>
      <c r="F41" s="12" t="s">
        <v>130</v>
      </c>
      <c r="G41" s="11" t="s">
        <v>131</v>
      </c>
      <c r="H41" s="11">
        <v>51940.68</v>
      </c>
      <c r="I41" s="8" t="s">
        <v>188</v>
      </c>
    </row>
    <row r="42" spans="2:9" ht="15.75" x14ac:dyDescent="0.25">
      <c r="B42" s="8">
        <f t="shared" si="0"/>
        <v>28</v>
      </c>
      <c r="C42" s="9" t="s">
        <v>16</v>
      </c>
      <c r="D42" s="9" t="s">
        <v>17</v>
      </c>
      <c r="E42" s="10">
        <v>45016</v>
      </c>
      <c r="F42" s="12" t="s">
        <v>132</v>
      </c>
      <c r="G42" s="11" t="s">
        <v>133</v>
      </c>
      <c r="H42" s="11">
        <v>58530</v>
      </c>
      <c r="I42" s="8" t="s">
        <v>188</v>
      </c>
    </row>
    <row r="43" spans="2:9" ht="15.75" x14ac:dyDescent="0.25">
      <c r="B43" s="8">
        <f t="shared" si="0"/>
        <v>29</v>
      </c>
      <c r="C43" s="9" t="s">
        <v>56</v>
      </c>
      <c r="D43" s="9" t="s">
        <v>57</v>
      </c>
      <c r="E43" s="10">
        <v>45016</v>
      </c>
      <c r="F43" s="12" t="s">
        <v>134</v>
      </c>
      <c r="G43" s="11" t="s">
        <v>135</v>
      </c>
      <c r="H43" s="11">
        <v>80479.460000000006</v>
      </c>
      <c r="I43" s="8" t="s">
        <v>188</v>
      </c>
    </row>
    <row r="44" spans="2:9" ht="15.75" x14ac:dyDescent="0.25">
      <c r="B44" s="8">
        <f t="shared" si="0"/>
        <v>30</v>
      </c>
      <c r="C44" s="9" t="s">
        <v>58</v>
      </c>
      <c r="D44" s="9" t="s">
        <v>59</v>
      </c>
      <c r="E44" s="10">
        <v>45016</v>
      </c>
      <c r="F44" s="12" t="s">
        <v>27</v>
      </c>
      <c r="G44" s="11" t="s">
        <v>136</v>
      </c>
      <c r="H44" s="11">
        <v>110081.9</v>
      </c>
      <c r="I44" s="8" t="s">
        <v>188</v>
      </c>
    </row>
    <row r="45" spans="2:9" ht="15.75" x14ac:dyDescent="0.25">
      <c r="B45" s="8">
        <f t="shared" si="0"/>
        <v>31</v>
      </c>
      <c r="C45" s="9" t="s">
        <v>60</v>
      </c>
      <c r="D45" s="9" t="s">
        <v>61</v>
      </c>
      <c r="E45" s="10">
        <v>45016</v>
      </c>
      <c r="F45" s="12" t="s">
        <v>137</v>
      </c>
      <c r="G45" s="11" t="s">
        <v>138</v>
      </c>
      <c r="H45" s="11">
        <v>115400</v>
      </c>
      <c r="I45" s="8" t="s">
        <v>188</v>
      </c>
    </row>
    <row r="46" spans="2:9" ht="15.75" x14ac:dyDescent="0.25">
      <c r="B46" s="8">
        <f t="shared" si="0"/>
        <v>32</v>
      </c>
      <c r="C46" s="9" t="s">
        <v>62</v>
      </c>
      <c r="D46" s="9" t="s">
        <v>63</v>
      </c>
      <c r="E46" s="10">
        <v>45016</v>
      </c>
      <c r="F46" s="12" t="s">
        <v>139</v>
      </c>
      <c r="G46" s="11" t="s">
        <v>140</v>
      </c>
      <c r="H46" s="11">
        <v>121038</v>
      </c>
      <c r="I46" s="8" t="s">
        <v>188</v>
      </c>
    </row>
    <row r="47" spans="2:9" ht="15.75" x14ac:dyDescent="0.25">
      <c r="B47" s="8">
        <f t="shared" si="0"/>
        <v>33</v>
      </c>
      <c r="C47" s="9" t="s">
        <v>64</v>
      </c>
      <c r="D47" s="9" t="s">
        <v>178</v>
      </c>
      <c r="E47" s="10">
        <v>45016</v>
      </c>
      <c r="F47" s="12" t="s">
        <v>28</v>
      </c>
      <c r="G47" s="11" t="s">
        <v>141</v>
      </c>
      <c r="H47" s="11">
        <v>122100</v>
      </c>
      <c r="I47" s="8" t="s">
        <v>188</v>
      </c>
    </row>
    <row r="48" spans="2:9" ht="15.75" x14ac:dyDescent="0.25">
      <c r="B48" s="8">
        <f t="shared" si="0"/>
        <v>34</v>
      </c>
      <c r="C48" s="9" t="s">
        <v>10</v>
      </c>
      <c r="D48" s="9" t="s">
        <v>11</v>
      </c>
      <c r="E48" s="10">
        <v>45016</v>
      </c>
      <c r="F48" s="12" t="s">
        <v>142</v>
      </c>
      <c r="G48" s="11" t="s">
        <v>143</v>
      </c>
      <c r="H48" s="11">
        <v>141000</v>
      </c>
      <c r="I48" s="8" t="s">
        <v>188</v>
      </c>
    </row>
    <row r="49" spans="2:9" ht="15.75" x14ac:dyDescent="0.25">
      <c r="B49" s="8">
        <f t="shared" si="0"/>
        <v>35</v>
      </c>
      <c r="C49" s="9" t="s">
        <v>65</v>
      </c>
      <c r="D49" s="9" t="s">
        <v>66</v>
      </c>
      <c r="E49" s="10">
        <v>45016</v>
      </c>
      <c r="F49" s="12" t="s">
        <v>144</v>
      </c>
      <c r="G49" s="11" t="s">
        <v>145</v>
      </c>
      <c r="H49" s="11">
        <v>155450</v>
      </c>
      <c r="I49" s="8" t="s">
        <v>188</v>
      </c>
    </row>
    <row r="50" spans="2:9" ht="15.75" x14ac:dyDescent="0.25">
      <c r="B50" s="8">
        <f t="shared" si="0"/>
        <v>36</v>
      </c>
      <c r="C50" s="9" t="s">
        <v>67</v>
      </c>
      <c r="D50" s="9" t="s">
        <v>68</v>
      </c>
      <c r="E50" s="10">
        <v>45016</v>
      </c>
      <c r="F50" s="12" t="s">
        <v>146</v>
      </c>
      <c r="G50" s="11" t="s">
        <v>147</v>
      </c>
      <c r="H50" s="11">
        <v>177400.01</v>
      </c>
      <c r="I50" s="8" t="s">
        <v>188</v>
      </c>
    </row>
    <row r="51" spans="2:9" ht="15.75" x14ac:dyDescent="0.25">
      <c r="B51" s="8">
        <f t="shared" si="0"/>
        <v>37</v>
      </c>
      <c r="C51" s="9" t="s">
        <v>69</v>
      </c>
      <c r="D51" s="9" t="s">
        <v>179</v>
      </c>
      <c r="E51" s="10">
        <v>45016</v>
      </c>
      <c r="F51" s="12" t="s">
        <v>148</v>
      </c>
      <c r="G51" s="11" t="s">
        <v>149</v>
      </c>
      <c r="H51" s="11">
        <v>200000</v>
      </c>
      <c r="I51" s="8" t="s">
        <v>188</v>
      </c>
    </row>
    <row r="52" spans="2:9" ht="15.75" x14ac:dyDescent="0.25">
      <c r="B52" s="8">
        <f t="shared" si="0"/>
        <v>38</v>
      </c>
      <c r="C52" s="9" t="s">
        <v>70</v>
      </c>
      <c r="D52" s="9" t="s">
        <v>71</v>
      </c>
      <c r="E52" s="10">
        <v>45016</v>
      </c>
      <c r="F52" s="20" t="s">
        <v>177</v>
      </c>
      <c r="G52" s="11" t="s">
        <v>150</v>
      </c>
      <c r="H52" s="11">
        <v>264196.57</v>
      </c>
      <c r="I52" s="8" t="s">
        <v>188</v>
      </c>
    </row>
    <row r="53" spans="2:9" ht="15.75" x14ac:dyDescent="0.25">
      <c r="B53" s="8">
        <f t="shared" si="0"/>
        <v>39</v>
      </c>
      <c r="C53" s="9" t="s">
        <v>72</v>
      </c>
      <c r="D53" s="9" t="s">
        <v>73</v>
      </c>
      <c r="E53" s="10">
        <v>45016</v>
      </c>
      <c r="F53" s="12" t="s">
        <v>151</v>
      </c>
      <c r="G53" s="11" t="s">
        <v>152</v>
      </c>
      <c r="H53" s="11">
        <v>283652.65000000002</v>
      </c>
      <c r="I53" s="8" t="s">
        <v>188</v>
      </c>
    </row>
    <row r="54" spans="2:9" ht="15.75" x14ac:dyDescent="0.25">
      <c r="B54" s="8">
        <f t="shared" si="0"/>
        <v>40</v>
      </c>
      <c r="C54" s="9" t="s">
        <v>12</v>
      </c>
      <c r="D54" s="9" t="s">
        <v>13</v>
      </c>
      <c r="E54" s="10">
        <v>45016</v>
      </c>
      <c r="F54" s="12" t="s">
        <v>153</v>
      </c>
      <c r="G54" s="11" t="s">
        <v>154</v>
      </c>
      <c r="H54" s="11">
        <v>365840</v>
      </c>
      <c r="I54" s="8" t="s">
        <v>188</v>
      </c>
    </row>
    <row r="55" spans="2:9" ht="15.75" x14ac:dyDescent="0.25">
      <c r="B55" s="8">
        <f t="shared" si="0"/>
        <v>41</v>
      </c>
      <c r="C55" s="9" t="s">
        <v>74</v>
      </c>
      <c r="D55" s="9" t="s">
        <v>75</v>
      </c>
      <c r="E55" s="10">
        <v>45016</v>
      </c>
      <c r="F55" s="12" t="s">
        <v>155</v>
      </c>
      <c r="G55" s="11" t="s">
        <v>156</v>
      </c>
      <c r="H55" s="11">
        <v>430976.15</v>
      </c>
      <c r="I55" s="8" t="s">
        <v>188</v>
      </c>
    </row>
    <row r="56" spans="2:9" ht="15.75" x14ac:dyDescent="0.25">
      <c r="B56" s="8">
        <f t="shared" si="0"/>
        <v>42</v>
      </c>
      <c r="C56" s="9" t="s">
        <v>62</v>
      </c>
      <c r="D56" s="9" t="s">
        <v>63</v>
      </c>
      <c r="E56" s="10">
        <v>45016</v>
      </c>
      <c r="F56" s="12" t="s">
        <v>157</v>
      </c>
      <c r="G56" s="11" t="s">
        <v>158</v>
      </c>
      <c r="H56" s="11">
        <v>436844.98</v>
      </c>
      <c r="I56" s="8" t="s">
        <v>188</v>
      </c>
    </row>
    <row r="57" spans="2:9" ht="15.75" x14ac:dyDescent="0.25">
      <c r="B57" s="8">
        <f t="shared" si="0"/>
        <v>43</v>
      </c>
      <c r="C57" s="9" t="s">
        <v>76</v>
      </c>
      <c r="D57" s="9" t="s">
        <v>77</v>
      </c>
      <c r="E57" s="10">
        <v>45016</v>
      </c>
      <c r="F57" s="12" t="s">
        <v>159</v>
      </c>
      <c r="G57" s="11" t="s">
        <v>160</v>
      </c>
      <c r="H57" s="11">
        <v>477360</v>
      </c>
      <c r="I57" s="8" t="s">
        <v>188</v>
      </c>
    </row>
    <row r="58" spans="2:9" ht="15.75" x14ac:dyDescent="0.25">
      <c r="B58" s="8">
        <f t="shared" si="0"/>
        <v>44</v>
      </c>
      <c r="C58" s="9" t="s">
        <v>74</v>
      </c>
      <c r="D58" s="9" t="s">
        <v>75</v>
      </c>
      <c r="E58" s="10">
        <v>45016</v>
      </c>
      <c r="F58" s="12" t="s">
        <v>161</v>
      </c>
      <c r="G58" s="11" t="s">
        <v>162</v>
      </c>
      <c r="H58" s="11">
        <v>824594.03</v>
      </c>
      <c r="I58" s="8" t="s">
        <v>188</v>
      </c>
    </row>
    <row r="59" spans="2:9" ht="15.75" x14ac:dyDescent="0.25">
      <c r="B59" s="8">
        <f t="shared" si="0"/>
        <v>45</v>
      </c>
      <c r="C59" s="9" t="s">
        <v>16</v>
      </c>
      <c r="D59" s="9" t="s">
        <v>17</v>
      </c>
      <c r="E59" s="10">
        <v>45016</v>
      </c>
      <c r="F59" s="12" t="s">
        <v>163</v>
      </c>
      <c r="G59" s="11" t="s">
        <v>164</v>
      </c>
      <c r="H59" s="11">
        <v>1216927.05</v>
      </c>
      <c r="I59" s="8" t="s">
        <v>188</v>
      </c>
    </row>
    <row r="60" spans="2:9" ht="15.75" x14ac:dyDescent="0.25">
      <c r="B60" s="8">
        <f t="shared" si="0"/>
        <v>46</v>
      </c>
      <c r="C60" s="9" t="s">
        <v>16</v>
      </c>
      <c r="D60" s="9" t="s">
        <v>17</v>
      </c>
      <c r="E60" s="10">
        <v>45016</v>
      </c>
      <c r="F60" s="12" t="s">
        <v>165</v>
      </c>
      <c r="G60" s="11" t="s">
        <v>166</v>
      </c>
      <c r="H60" s="11">
        <v>2032394.4</v>
      </c>
      <c r="I60" s="8" t="s">
        <v>188</v>
      </c>
    </row>
    <row r="61" spans="2:9" ht="15.75" x14ac:dyDescent="0.25">
      <c r="B61" s="8">
        <f t="shared" si="0"/>
        <v>47</v>
      </c>
      <c r="C61" s="9" t="s">
        <v>16</v>
      </c>
      <c r="D61" s="9" t="s">
        <v>17</v>
      </c>
      <c r="E61" s="10">
        <v>45016</v>
      </c>
      <c r="F61" s="12" t="s">
        <v>167</v>
      </c>
      <c r="G61" s="11" t="s">
        <v>168</v>
      </c>
      <c r="H61" s="11">
        <v>3415318.85</v>
      </c>
      <c r="I61" s="8" t="s">
        <v>188</v>
      </c>
    </row>
    <row r="62" spans="2:9" ht="15.75" x14ac:dyDescent="0.25">
      <c r="B62" s="8">
        <f t="shared" si="0"/>
        <v>48</v>
      </c>
      <c r="C62" s="9" t="s">
        <v>22</v>
      </c>
      <c r="D62" s="9" t="s">
        <v>23</v>
      </c>
      <c r="E62" s="10">
        <v>45016</v>
      </c>
      <c r="F62" s="12" t="s">
        <v>169</v>
      </c>
      <c r="G62" s="11" t="s">
        <v>170</v>
      </c>
      <c r="H62" s="11">
        <v>53407.199999999997</v>
      </c>
      <c r="I62" s="8" t="s">
        <v>188</v>
      </c>
    </row>
    <row r="63" spans="2:9" ht="15.75" x14ac:dyDescent="0.25">
      <c r="B63" s="8">
        <f t="shared" si="0"/>
        <v>49</v>
      </c>
      <c r="C63" s="9" t="s">
        <v>78</v>
      </c>
      <c r="D63" s="9" t="s">
        <v>79</v>
      </c>
      <c r="E63" s="10">
        <v>45016</v>
      </c>
      <c r="F63" s="12" t="s">
        <v>171</v>
      </c>
      <c r="G63" s="11" t="s">
        <v>172</v>
      </c>
      <c r="H63" s="11">
        <v>100000</v>
      </c>
      <c r="I63" s="8" t="s">
        <v>188</v>
      </c>
    </row>
    <row r="65" spans="3:9" ht="24" thickBot="1" x14ac:dyDescent="0.4">
      <c r="C65" s="3" t="s">
        <v>31</v>
      </c>
      <c r="D65" s="5" t="s">
        <v>32</v>
      </c>
      <c r="G65" s="4" t="s">
        <v>30</v>
      </c>
      <c r="H65" s="13">
        <f>SUM(H15:H63)</f>
        <v>16451712.680000002</v>
      </c>
    </row>
    <row r="66" spans="3:9" ht="15.75" thickTop="1" x14ac:dyDescent="0.25"/>
    <row r="67" spans="3:9" ht="27.75" customHeight="1" x14ac:dyDescent="0.3">
      <c r="C67" s="21" t="s">
        <v>182</v>
      </c>
    </row>
    <row r="72" spans="3:9" x14ac:dyDescent="0.25">
      <c r="C72" s="30" t="s">
        <v>189</v>
      </c>
      <c r="D72" s="31"/>
      <c r="E72" s="15"/>
      <c r="F72" s="15"/>
      <c r="G72" s="15"/>
      <c r="H72" s="32" t="s">
        <v>190</v>
      </c>
      <c r="I72" s="33"/>
    </row>
    <row r="73" spans="3:9" x14ac:dyDescent="0.25">
      <c r="C73" s="30" t="s">
        <v>191</v>
      </c>
      <c r="D73" s="31"/>
      <c r="E73" s="15"/>
      <c r="F73" s="15"/>
      <c r="G73" s="15"/>
      <c r="H73" s="32" t="s">
        <v>192</v>
      </c>
      <c r="I73" s="33"/>
    </row>
    <row r="74" spans="3:9" x14ac:dyDescent="0.25">
      <c r="C74" s="34"/>
      <c r="D74" s="34"/>
      <c r="H74" s="22"/>
    </row>
    <row r="76" spans="3:9" x14ac:dyDescent="0.25">
      <c r="H76" s="22"/>
    </row>
    <row r="77" spans="3:9" x14ac:dyDescent="0.25">
      <c r="H77" s="22"/>
    </row>
    <row r="78" spans="3:9" ht="23.25" x14ac:dyDescent="0.35">
      <c r="D78" s="23"/>
      <c r="E78" s="24"/>
      <c r="F78" s="28"/>
      <c r="G78" s="28"/>
      <c r="H78" s="25"/>
    </row>
    <row r="79" spans="3:9" ht="23.25" x14ac:dyDescent="0.35">
      <c r="D79" s="23"/>
      <c r="E79" s="24"/>
      <c r="F79" s="28"/>
      <c r="G79" s="28"/>
      <c r="H79" s="25"/>
    </row>
    <row r="80" spans="3:9" ht="23.25" x14ac:dyDescent="0.35">
      <c r="D80" s="26"/>
      <c r="E80" s="26"/>
      <c r="F80" s="26"/>
      <c r="G80" s="26"/>
      <c r="H80" s="25"/>
    </row>
    <row r="81" spans="3:8" x14ac:dyDescent="0.25">
      <c r="H81" s="22"/>
    </row>
    <row r="82" spans="3:8" x14ac:dyDescent="0.25">
      <c r="H82" s="22"/>
    </row>
    <row r="83" spans="3:8" ht="15.75" x14ac:dyDescent="0.25">
      <c r="C83" s="9"/>
    </row>
    <row r="84" spans="3:8" ht="18.75" x14ac:dyDescent="0.3">
      <c r="C84" s="21"/>
    </row>
  </sheetData>
  <mergeCells count="3">
    <mergeCell ref="D3:E3"/>
    <mergeCell ref="F78:G78"/>
    <mergeCell ref="F79:G79"/>
  </mergeCells>
  <hyperlinks>
    <hyperlink ref="D65" r:id="rId1" display="https://sb.gob.do/transparencia/finanzas/informes-financieros/informe-mensual-de-cuentas-por-pagar/" xr:uid="{BD9924A8-7B02-4669-848B-39F94BA98B38}"/>
  </hyperlinks>
  <pageMargins left="0.43307086614173229" right="0.43307086614173229" top="0.74803149606299213" bottom="0.74803149606299213" header="0.31496062992125984" footer="0.31496062992125984"/>
  <pageSetup scale="4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F A A B Q S w M E F A A C A A g A U 1 Z 0 V h M 7 k H + l A A A A 9 g A A A B I A H A B D b 2 5 m a W c v U G F j a 2 F n Z S 5 4 b W w g o h g A K K A U A A A A A A A A A A A A A A A A A A A A A A A A A A A A h Y 8 x D o I w G I W v Q r r T l m o M I T 9 l 0 F G i i Y l x b U q F R i i G F s v d H D y S V x C j q J v j + 9 4 3 v H e / 3 i A b m j q 4 q M 7 q 1 q Q o w h Q F y s i 2 0 K Z M U e + O Y Y w y D l s h T 6 J U w S g b m w y 2 S F H l 3 D k h x H u P / Q y 3 X U k Y p R E 5 5 O u d r F Q j 0 E f W / + V Q G + u E k Q p x 2 L / G c I a j a I 7 j B c M U y A Q h 1 + Y r s H H v s / 2 B s O x r 1 3 e K K x u u N k C m C O T 9 g T 8 A U E s D B B Q A A g A I A F N W d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V n R W S q i w t 2 M C A A C N C Q A A E w A c A E Z v c m 1 1 b G F z L 1 N l Y 3 R p b 2 4 x L m 0 g o h g A K K A U A A A A A A A A A A A A A A A A A A A A A A A A A A A A l Z Z N b 5 s w G M f v k f I d L H p J J B Q B J g Z W c W i T v f T S d U r W S 7 O D A 8 9 S N L A j 2 2 T t o n 7 3 m S Y h r c C w 5 Z B g / / 7 P 4 + f N I h I S l X G G F o d f 9 3 I 4 G A 7 k I x W Q o g v r h v 3 k o g C U A t o B S 7 I i A 6 a 4 r N Z b w X c A K R c g 0 Q i P L R S j H N R w g P T n q 8 g 2 w P T O T O 4 m c 5 6 U h T Y b f c p y m M w 4 U 3 o h R 9 b s w + q 7 B C F X e j s F W d D V n P 9 m O a e p X P 3 7 u Z N E 7 q y x / T C H X K s U i N i y L R v N e F 4 W T M Y k s N F H l v A 0 Y 5 u Y T B 3 H t d G 3 k i t Y q O c c 4 v P j 5 J Y z + D G 2 D w l c W N q I r u E P T f W p + s i C 7 z L 9 W G W 5 p G s t v 6 v 2 F H w B m u o c R o e M b f R w 3 L / K 8 0 V C c y p k r E T 5 1 v E y 2 3 K U 0 G K d a d 9 n f 0 t B m a y S P k S + f N 6 C H B n D s P d 7 S 8 G T W v M n F + t 0 l Z a j a u P F R n t r e S A R d k 2 o a X P y 5 p s R 9 h v o H l j 6 W f B y a z q I E C M J T S R w G q Q q s + 7 g 1 U Z / X Z f J L 1 B z k I n I t t X M O t P / 1 D d j 6 t Y H W n / D F P E n V V v e h u o 6 z S y O 5 f K 8 u l w p V f A e T c 2 I m F F g R q E J u a F n q r M 7 J c 2 O 1 h 4 j I y L m O I g x D o 9 E R n R u e B O 5 Z u S Z E W 6 g 1 / s 1 1 6 u m 1 T 0 v k 0 c Q z T p d 6 w v M k r M F K 4 s 1 i H c I m x n u s P O 9 5 k g d 0 b T D j H S w o M X l a Q a 8 5 g 0 5 l S p 0 W 1 z W s O 2 8 G r b l X k P f G I 0 X T r s M S R d s u Y k 1 q 0 b v D k S i 3 x R 0 A y 2 C q E c Q O X 0 C t 0 / g 9 Q l w n 8 D v E 5 h b G X W V L g q 6 Y N g F I 2 P R s e O Y D b H T M V r Y 6 R g t 1 + 3 p J X Z 6 6 o i d n j r i 1 5 d G p 4 D 0 C Y I + Q V s W L + P h I G P t f w Y u / w J Q S w E C L Q A U A A I A C A B T V n R W E z u Q f 6 U A A A D 2 A A A A E g A A A A A A A A A A A A A A A A A A A A A A Q 2 9 u Z m l n L 1 B h Y 2 t h Z 2 U u e G 1 s U E s B A i 0 A F A A C A A g A U 1 Z 0 V g / K 6 a u k A A A A 6 Q A A A B M A A A A A A A A A A A A A A A A A 8 Q A A A F t D b 2 5 0 Z W 5 0 X 1 R 5 c G V z X S 5 4 b W x Q S w E C L Q A U A A I A C A B T V n R W S q i w t 2 M C A A C N C Q A A E w A A A A A A A A A A A A A A A A D i A Q A A R m 9 y b X V s Y X M v U 2 V j d G l v b j E u b V B L B Q Y A A A A A A w A D A M I A A A C S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3 Q w A A A A A A A J V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w V D E z O j M 4 O j E x L j U 1 N D I 2 N D h a I i A v P j x F b n R y e S B U e X B l P S J G a W x s Q 2 9 s d W 1 u V H l w Z X M i I F Z h b H V l P S J z Q m d Z R 0 J n W U d C Z 1 l H Q m d Z R E J n a 0 p D U W t K Q m d Z R 0 N R a 0 p D U W t K Q 1 F r R 0 J R V U Z B d 1 V G Q X d Z R k J R V U R C U V V E Q k F R R U J B U U V C Q V l G Q l F V R E J R V U Z C Q V F F Q k F R R U J B P T 0 i I C 8 + P E V u d H J 5 I F R 5 c G U 9 I k Z p b G x D b 2 x 1 b W 5 O Y W 1 l c y I g V m F s d W U 9 I n N b J n F 1 b 3 Q 7 d G V 4 d G J v e D E z J n F 1 b 3 Q 7 L C Z x d W 9 0 O 1 R l e H R i b 3 g 5 M z E m c X V v d D s s J n F 1 b 3 Q 7 V G V 4 d G J v e D M m c X V v d D s s J n F 1 b 3 Q 7 d G V 4 d G J v e D E 0 M y Z x d W 9 0 O y w m c X V v d D t 0 Z X h 0 Y m 9 4 M T M 0 J n F 1 b 3 Q 7 L C Z x d W 9 0 O 1 Z l b m R H c m 9 1 c C Z x d W 9 0 O y w m c X V v d D t U Z X h 0 Y m 9 4 N j Y m c X V v d D s s J n F 1 b 3 Q 7 V G V 4 d G J v e D Y 4 J n F 1 b 3 Q 7 L C Z x d W 9 0 O 1 R l e H R i b 3 g 3 M C Z x d W 9 0 O y w m c X V v d D t I Z W F k a W 5 n Q W d p b m d C d W N r Z X R E Z X N j c m l w d G l v b j A 1 J n F 1 b 3 Q 7 L C Z x d W 9 0 O 0 h l Y W R p b m d B Z 2 l u Z 0 J 1 Y 2 t l d E R l c 2 N y a X B 0 a W 9 u M D Y m c X V v d D s s J n F 1 b 3 Q 7 S G V h Z G l u Z 0 F n a W 5 n Q n V j a 2 V 0 R G V z Y 3 J p c H R p b 2 4 w N y Z x d W 9 0 O y w m c X V v d D t U Z X h 0 Y m 9 4 M T A 4 J n F 1 b 3 Q 7 L C Z x d W 9 0 O 3 R l e H R i b 3 g y M j Q m c X V v d D s s J n F 1 b 3 Q 7 d G V 4 d G J v e D I y N S Z x d W 9 0 O y w m c X V v d D t 0 Z X h 0 Y m 9 4 M j I 2 J n F 1 b 3 Q 7 L C Z x d W 9 0 O 3 R l e H R i b 3 g y M j c m c X V v d D s s J n F 1 b 3 Q 7 d G V 4 d G J v e D I y O C Z x d W 9 0 O y w m c X V v d D t 0 Z X h 0 Y m 9 4 M T g y J n F 1 b 3 Q 7 L C Z x d W 9 0 O 1 R l e H R i b 3 g x N T Y 0 J n F 1 b 3 Q 7 L C Z x d W 9 0 O 3 R l e H R i b 3 g y M j k m c X V v d D s s J n F 1 b 3 Q 7 d G V 4 d G J v e D I 2 N y Z x d W 9 0 O y w m c X V v d D t 0 Z X h 0 Y m 9 4 M j Y 4 J n F 1 b 3 Q 7 L C Z x d W 9 0 O 3 R l e H R i b 3 g y N j k m c X V v d D s s J n F 1 b 3 Q 7 d G V 4 d G J v e D I 3 M C Z x d W 9 0 O y w m c X V v d D t 0 Z X h 0 Y m 9 4 M j c x J n F 1 b 3 Q 7 L C Z x d W 9 0 O 3 R l e H R i b 3 g y N z I m c X V v d D s s J n F 1 b 3 Q 7 d G V 4 d G J v e D I 3 M y Z x d W 9 0 O y w m c X V v d D t U c m F u c 0 R h d G U y J n F 1 b 3 Q 7 L C Z x d W 9 0 O 1 Z v d W N o Z X I y J n F 1 b 3 Q 7 L C Z x d W 9 0 O 0 J h b G F u Y 2 U y J n F 1 b 3 Q 7 L C Z x d W 9 0 O 0 J h b G F u Y 2 U y M y Z x d W 9 0 O y w m c X V v d D t C Y W x h b m N l M z I m c X V v d D s s J n F 1 b 3 Q 7 Q m F s Y W 5 j Z T Q y J n F 1 b 3 Q 7 L C Z x d W 9 0 O 0 J h b G F u Y 2 U 1 M i Z x d W 9 0 O y w m c X V v d D t C Y W x h b m N l N j I m c X V v d D s s J n F 1 b 3 Q 7 Q m F s Y W 5 j Z T c y J n F 1 b 3 Q 7 L C Z x d W 9 0 O 3 R l e H R i b 3 g x M j U m c X V v d D s s J n F 1 b 3 Q 7 d G V 4 d G J v e D I 4 M S Z x d W 9 0 O y w m c X V v d D t 0 Z X h 0 Y m 9 4 M j g y J n F 1 b 3 Q 7 L C Z x d W 9 0 O 3 R l e H R i b 3 g y O D M m c X V v d D s s J n F 1 b 3 Q 7 d G V 4 d G J v e D I 4 N C Z x d W 9 0 O y w m c X V v d D t 0 Z X h 0 Y m 9 4 M j g 1 J n F 1 b 3 Q 7 L C Z x d W 9 0 O 3 R l e H R i b 3 g y O D Y m c X V v d D s s J n F 1 b 3 Q 7 d G V 4 d G J v e D I 4 N y Z x d W 9 0 O y w m c X V v d D t 0 Z X h 0 Y m 9 4 M j g 4 J n F 1 b 3 Q 7 L C Z x d W 9 0 O 3 R l e H R i b 3 g y O D k m c X V v d D s s J n F 1 b 3 Q 7 d G V 4 d G J v e D I 5 M C Z x d W 9 0 O y w m c X V v d D t 0 Z X h 0 Y m 9 4 M j k x J n F 1 b 3 Q 7 L C Z x d W 9 0 O 3 R l e H R i b 3 g y O T I m c X V v d D s s J n F 1 b 3 Q 7 d G V 4 d G J v e D I 5 M y Z x d W 9 0 O y w m c X V v d D t 0 Z X h 0 Y m 9 4 M j k 0 J n F 1 b 3 Q 7 L C Z x d W 9 0 O 3 R l e H R i b 3 g y O T U m c X V v d D s s J n F 1 b 3 Q 7 d G V 4 d G J v e D I 5 N i Z x d W 9 0 O y w m c X V v d D t 0 Z X h 0 Y m 9 4 M j k 3 J n F 1 b 3 Q 7 L C Z x d W 9 0 O 3 R l e H R i b 3 g y O T g m c X V v d D s s J n F 1 b 3 Q 7 d G V 4 d G J v e D I 5 O S Z x d W 9 0 O y w m c X V v d D t 0 Z X h 0 Y m 9 4 M z A w J n F 1 b 3 Q 7 L C Z x d W 9 0 O 3 R l e H R i b 3 g z M D E m c X V v d D s s J n F 1 b 3 Q 7 d G V 4 d G J v e D M w M i Z x d W 9 0 O y w m c X V v d D t 0 Z X h 0 Y m 9 4 M T E 4 J n F 1 b 3 Q 7 L C Z x d W 9 0 O 3 R l e H R i b 3 g z M D M m c X V v d D s s J n F 1 b 3 Q 7 d G V 4 d G J v e D M w N C Z x d W 9 0 O y w m c X V v d D t 0 Z X h 0 Y m 9 4 M z A 1 J n F 1 b 3 Q 7 L C Z x d W 9 0 O 3 R l e H R i b 3 g z M D Y m c X V v d D s s J n F 1 b 3 Q 7 d G V 4 d G J v e D M w N y Z x d W 9 0 O y w m c X V v d D t 0 Z X h 0 Y m 9 4 M z A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m 9 y b W U l M j B k Z S U y M H Z l b m N p b W l l b n R v c y U y M G R l J T I w c H J v d m V l Z G 9 y Z X M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J T I w Z G U l M j B 2 Z W 5 j a W 1 p Z W 5 0 b 3 M l M j B k Z S U y M H B y b 3 Z l Z W R v c m V z J T I w K D M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r Y Q l 2 g s 5 c Q q y t / R + l G 4 W n A A A A A A I A A A A A A A N m A A D A A A A A E A A A A E I a W s t h 6 3 X i 7 1 0 b n e Y q T C Y A A A A A B I A A A K A A A A A Q A A A A m M q W + t 4 A e l Q n O T Y W 6 b 4 w n 1 A A A A B q f 1 G 9 J 1 F v z x 8 c h 5 X A P y 5 Q w 2 9 n O H E S U B r l Q q V 0 Z N p j E m d v X t u T 9 o Y R K r 9 1 O 1 I i o J 9 v l l u V c Q e I V t C J r x D 9 7 y I C F n 4 j B W y E c o G d a F C t d e o B W h Q A A A A d 6 / W l 2 O Q q 9 U I Q V Q 4 3 6 Q j L U T p J 6 A = = < / D a t a M a s h u p > 
</file>

<file path=customXml/itemProps1.xml><?xml version="1.0" encoding="utf-8"?>
<ds:datastoreItem xmlns:ds="http://schemas.openxmlformats.org/officeDocument/2006/customXml" ds:itemID="{CBAB8458-9FF8-4389-8685-8406C44280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vs1</vt:lpstr>
      <vt:lpstr>vs2</vt:lpstr>
      <vt:lpstr>'vs1'!Área_de_impresión</vt:lpstr>
      <vt:lpstr>'vs2'!Área_de_impresión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Mildred Medina Batista</cp:lastModifiedBy>
  <cp:lastPrinted>2023-04-19T19:47:10Z</cp:lastPrinted>
  <dcterms:created xsi:type="dcterms:W3CDTF">2023-03-20T14:50:33Z</dcterms:created>
  <dcterms:modified xsi:type="dcterms:W3CDTF">2023-04-19T20:08:33Z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2023-03-20T14:50:33Z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f958ed36-82a4-49e3-8ab7-cbfc6bc0f2ee</vt:lpwstr>
  </property>
  <property fmtid="{D5CDD505-2E9C-101B-9397-08002B2CF9AE}" pid="8" name="MSIP_Label_81f5a2da-7ac4-4e60-a27b-a125ee74514f_ContentBits">
    <vt:lpwstr>0</vt:lpwstr>
  </property>
</Properties>
</file>