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2024\TRANSPARENCIA 2024\MAYO 2024\"/>
    </mc:Choice>
  </mc:AlternateContent>
  <xr:revisionPtr revIDLastSave="0" documentId="13_ncr:1_{62BB0259-4BB3-4F14-B038-8D5C7E685C87}" xr6:coauthVersionLast="47" xr6:coauthVersionMax="47" xr10:uidLastSave="{00000000-0000-0000-0000-000000000000}"/>
  <bookViews>
    <workbookView xWindow="-120" yWindow="-120" windowWidth="20730" windowHeight="11160" xr2:uid="{AD18464D-8FF9-4CA1-8D3E-BFF30104D060}"/>
  </bookViews>
  <sheets>
    <sheet name="Contratados Mayo 2024" sheetId="1" r:id="rId1"/>
  </sheets>
  <definedNames>
    <definedName name="_xlnm._FilterDatabase" localSheetId="0" hidden="1">'Contratados Mayo 2024'!$A$8:$I$49</definedName>
    <definedName name="_xlnm.Print_Area" localSheetId="0">'Contratados Mayo 2024'!$A$1:$I$60</definedName>
    <definedName name="_xlnm.Print_Titles" localSheetId="0">'Contratados Mayo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35" i="1"/>
  <c r="I19" i="1"/>
  <c r="I16" i="1"/>
  <c r="I44" i="1"/>
  <c r="I18" i="1"/>
  <c r="I14" i="1"/>
  <c r="I17" i="1"/>
  <c r="I40" i="1"/>
  <c r="I41" i="1"/>
  <c r="I12" i="1"/>
  <c r="I25" i="1"/>
  <c r="I26" i="1"/>
  <c r="I27" i="1"/>
  <c r="I28" i="1"/>
  <c r="I11" i="1"/>
  <c r="I10" i="1"/>
  <c r="I29" i="1"/>
  <c r="I13" i="1"/>
  <c r="I9" i="1"/>
  <c r="I46" i="1"/>
  <c r="I30" i="1"/>
  <c r="I48" i="1"/>
  <c r="I39" i="1"/>
  <c r="I37" i="1"/>
  <c r="I20" i="1"/>
  <c r="I38" i="1"/>
  <c r="I23" i="1"/>
  <c r="I43" i="1"/>
  <c r="I47" i="1"/>
  <c r="I31" i="1"/>
  <c r="I45" i="1"/>
  <c r="I36" i="1"/>
  <c r="I22" i="1"/>
  <c r="I21" i="1"/>
  <c r="I32" i="1"/>
  <c r="I42" i="1"/>
  <c r="I24" i="1"/>
  <c r="I33" i="1"/>
  <c r="I34" i="1"/>
  <c r="H49" i="1"/>
  <c r="G49" i="1"/>
  <c r="I49" i="1" l="1"/>
</calcChain>
</file>

<file path=xl/sharedStrings.xml><?xml version="1.0" encoding="utf-8"?>
<sst xmlns="http://schemas.openxmlformats.org/spreadsheetml/2006/main" count="178" uniqueCount="69">
  <si>
    <t>MARCOS FERNÁNDEZ JIMÉNEZ</t>
  </si>
  <si>
    <t>DAVID  RUIZ CRESPI</t>
  </si>
  <si>
    <t>TECNOLOGÍA DE LA INFORMACIÓN</t>
  </si>
  <si>
    <t>CONTRATADO</t>
  </si>
  <si>
    <t>M</t>
  </si>
  <si>
    <t>IVAN ARNALDO FERNANDEZ STERK</t>
  </si>
  <si>
    <t>OPERACIONES</t>
  </si>
  <si>
    <t>LUIS ANEUDY HEREDIA MARIÑEZ</t>
  </si>
  <si>
    <t>MANUEL HORACIO RUIZ JORGE</t>
  </si>
  <si>
    <t>RAFAEL ANTONIO PINEDA LARA</t>
  </si>
  <si>
    <t>FIDEL DANIEL GENARO LINARES</t>
  </si>
  <si>
    <t>ANGEL EGIDIO LUNA FIGUEREO</t>
  </si>
  <si>
    <t>JOSE DANILO UREÑA BAEZ</t>
  </si>
  <si>
    <t>JOANY ALEXANDRA ESPEJO DE JORGE</t>
  </si>
  <si>
    <t>F</t>
  </si>
  <si>
    <t>ERIC MAYOBANEX RAMIREZ SANCHEZ</t>
  </si>
  <si>
    <t>EMILIO ALFREDO LIRIANO MALDONADO</t>
  </si>
  <si>
    <t>MARIELENA  MORA MARMOLEJOS</t>
  </si>
  <si>
    <t>MONITOREO DE RIESGOS</t>
  </si>
  <si>
    <t>CARLOS WARNER QUEZADA DE LA CRUZ</t>
  </si>
  <si>
    <t>SECRETARÍA</t>
  </si>
  <si>
    <t>ELAINE  GOMEZ FRANCO</t>
  </si>
  <si>
    <t>NAYELI  MONTERO SANCHEZ</t>
  </si>
  <si>
    <t>YARIELA  MONTERO VICENTE</t>
  </si>
  <si>
    <t>ILEANA SOFIA ALVAREZ LORA</t>
  </si>
  <si>
    <t>CONSULTORÍA JURÍDICA</t>
  </si>
  <si>
    <t>ADALKIRI  ROSARIO TAVERAS</t>
  </si>
  <si>
    <t>ADMINISTRATIVO Y FINANCIERO</t>
  </si>
  <si>
    <t>NIXON AMAURIS LAGRANGE PEÑA</t>
  </si>
  <si>
    <t>JULIO CESAR DE LOS SANTOS MENDEZ</t>
  </si>
  <si>
    <t>TOGARMA ELISA DE LOS ANGELES RODRIGUEZ AQUINO</t>
  </si>
  <si>
    <t>DESPACHO SUPERINTENDENTE</t>
  </si>
  <si>
    <t>MANUEL ANTONIO DUARTE REYNOSO</t>
  </si>
  <si>
    <t>DYLAN ABIGAIL VARGAS MARTINEZ</t>
  </si>
  <si>
    <t>TANIA ARISLEIDY ARROYO ABREU</t>
  </si>
  <si>
    <t>JULISY  AMADOR FIGUEREO</t>
  </si>
  <si>
    <t>YEISON DANIEL SERRANO BASORA</t>
  </si>
  <si>
    <t>BREILYN  FLORIAN ENCARNACION</t>
  </si>
  <si>
    <t>EDWARD  GONZALEZ PEÑA</t>
  </si>
  <si>
    <t>JUAN CARLOS PAULINO SANTOS</t>
  </si>
  <si>
    <t>ALEXANDER  UCETA MATOS</t>
  </si>
  <si>
    <t>OLIVER MIGUEL  PRATT ROSADO</t>
  </si>
  <si>
    <t>ISABELLA  SANTOS SOSA</t>
  </si>
  <si>
    <t>SUPERVISIÓN DEL MERCADO FIDUCIARIO</t>
  </si>
  <si>
    <t>LUIS DANIEL HERNANDEZ MONTES DE OCA</t>
  </si>
  <si>
    <t>ALBERT ARTURO  MARTINEZ ORTIZ</t>
  </si>
  <si>
    <t>WAYNE NICOLE SANCHEZ</t>
  </si>
  <si>
    <t>JOHANNA MASSIEL MARTINEZ PAULUS</t>
  </si>
  <si>
    <t>CARLA GABRIELA POLANCO RAMOS</t>
  </si>
  <si>
    <t>URI ALEXANDER ABREU GONZALEZ</t>
  </si>
  <si>
    <t>GENESIS MERCEDES DE LEON PAULINO</t>
  </si>
  <si>
    <t>WILMER JOSÉ FARIÑAS PIÑERO</t>
  </si>
  <si>
    <t>DEPARTAMENTO DE GESTIÓN HUMANA</t>
  </si>
  <si>
    <t>NÓMINA DE CONTRATADOS</t>
  </si>
  <si>
    <t>NOMBRE</t>
  </si>
  <si>
    <t>DEPARTAMENTO</t>
  </si>
  <si>
    <t>POSICION ACTUAL</t>
  </si>
  <si>
    <t>GENERO</t>
  </si>
  <si>
    <t>FECHA INICIO</t>
  </si>
  <si>
    <t>FECHA FINAL</t>
  </si>
  <si>
    <t>SUELDO BRUTO</t>
  </si>
  <si>
    <t>DESCUENTO</t>
  </si>
  <si>
    <t>SUELDO NETO</t>
  </si>
  <si>
    <t>CORRESPONDIENTE AL MES DE MAYO DEL AÑO 2024</t>
  </si>
  <si>
    <t xml:space="preserve">  40 CONTRATADOS</t>
  </si>
  <si>
    <t>TOTALES:</t>
  </si>
  <si>
    <t xml:space="preserve">                      SUBDIRECTORA ADMINISTRATIVA </t>
  </si>
  <si>
    <t xml:space="preserve"> DIRECTOR ADMINISTRATIVO Y FINANCIERO</t>
  </si>
  <si>
    <t xml:space="preserve">                         MAGNOLIA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</si>
</sst>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3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14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1" xfId="0" applyFont="1" applyBorder="1"/>
    <xf numFmtId="4" fontId="20" fillId="0" borderId="11" xfId="0" applyNumberFormat="1" applyFont="1" applyBorder="1"/>
    <xf numFmtId="4" fontId="20" fillId="0" borderId="12" xfId="0" applyNumberFormat="1" applyFont="1" applyBorder="1"/>
    <xf numFmtId="0" fontId="20" fillId="0" borderId="10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33" borderId="0" xfId="0" applyFont="1" applyFill="1" applyAlignment="1">
      <alignment horizontal="center"/>
    </xf>
    <xf numFmtId="0" fontId="23" fillId="33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123825</xdr:rowOff>
    </xdr:from>
    <xdr:to>
      <xdr:col>4</xdr:col>
      <xdr:colOff>188913</xdr:colOff>
      <xdr:row>2</xdr:row>
      <xdr:rowOff>142875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E65664B-653E-4A64-ABCB-1897E38E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123825"/>
          <a:ext cx="5380038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07F3-E38D-4796-A2EE-ECE02EF96B9B}">
  <dimension ref="A1:J52"/>
  <sheetViews>
    <sheetView showGridLines="0" tabSelected="1" zoomScaleNormal="100" workbookViewId="0">
      <pane ySplit="8" topLeftCell="A39" activePane="bottomLeft" state="frozen"/>
      <selection pane="bottomLeft" activeCell="A49" sqref="A49"/>
    </sheetView>
  </sheetViews>
  <sheetFormatPr baseColWidth="10" defaultRowHeight="15.75" x14ac:dyDescent="0.25"/>
  <cols>
    <col min="1" max="1" width="64" style="4" bestFit="1" customWidth="1"/>
    <col min="2" max="2" width="50.5703125" style="4" customWidth="1"/>
    <col min="3" max="3" width="26" style="4" customWidth="1"/>
    <col min="4" max="4" width="13.28515625" style="4" customWidth="1"/>
    <col min="5" max="5" width="17.7109375" style="4" customWidth="1"/>
    <col min="6" max="6" width="14.28515625" style="4" customWidth="1"/>
    <col min="7" max="7" width="17.85546875" style="4" customWidth="1"/>
    <col min="8" max="8" width="13.140625" style="4" customWidth="1"/>
    <col min="9" max="9" width="15.5703125" style="4" customWidth="1"/>
    <col min="10" max="16384" width="11.42578125" style="4"/>
  </cols>
  <sheetData>
    <row r="1" spans="1:9" ht="17.25" x14ac:dyDescent="0.3">
      <c r="A1" s="12"/>
      <c r="B1" s="12"/>
      <c r="C1" s="12"/>
      <c r="D1" s="13"/>
      <c r="E1" s="12"/>
      <c r="F1" s="12"/>
      <c r="G1" s="12"/>
      <c r="H1" s="12"/>
      <c r="I1" s="12"/>
    </row>
    <row r="2" spans="1:9" ht="17.25" x14ac:dyDescent="0.3">
      <c r="A2" s="12"/>
      <c r="B2" s="12"/>
      <c r="C2" s="12"/>
      <c r="D2" s="13"/>
      <c r="E2" s="12"/>
      <c r="F2" s="12"/>
      <c r="G2" s="12"/>
      <c r="H2" s="12"/>
      <c r="I2" s="12"/>
    </row>
    <row r="3" spans="1:9" ht="17.25" x14ac:dyDescent="0.3">
      <c r="A3" s="12"/>
      <c r="B3" s="12"/>
      <c r="C3" s="12"/>
      <c r="D3" s="13"/>
      <c r="E3" s="12"/>
      <c r="F3" s="12"/>
      <c r="G3" s="12"/>
      <c r="H3" s="12"/>
      <c r="I3" s="12"/>
    </row>
    <row r="4" spans="1:9" ht="15.75" customHeight="1" x14ac:dyDescent="0.3">
      <c r="A4" s="17" t="s">
        <v>52</v>
      </c>
      <c r="B4" s="17"/>
      <c r="C4" s="17"/>
      <c r="D4" s="17"/>
      <c r="E4" s="17"/>
      <c r="F4" s="17"/>
      <c r="G4" s="17"/>
      <c r="H4" s="17"/>
      <c r="I4" s="17"/>
    </row>
    <row r="5" spans="1:9" ht="18" customHeight="1" x14ac:dyDescent="0.3">
      <c r="A5" s="17" t="s">
        <v>53</v>
      </c>
      <c r="B5" s="17"/>
      <c r="C5" s="17"/>
      <c r="D5" s="17"/>
      <c r="E5" s="17"/>
      <c r="F5" s="17"/>
      <c r="G5" s="17"/>
      <c r="H5" s="17"/>
      <c r="I5" s="17"/>
    </row>
    <row r="6" spans="1:9" ht="13.5" customHeight="1" x14ac:dyDescent="0.3">
      <c r="A6" s="17" t="s">
        <v>63</v>
      </c>
      <c r="B6" s="17"/>
      <c r="C6" s="17"/>
      <c r="D6" s="17"/>
      <c r="E6" s="17"/>
      <c r="F6" s="17"/>
      <c r="G6" s="17"/>
      <c r="H6" s="17"/>
      <c r="I6" s="17"/>
    </row>
    <row r="7" spans="1:9" ht="10.5" customHeight="1" x14ac:dyDescent="0.3">
      <c r="A7" s="12"/>
      <c r="B7" s="12"/>
      <c r="C7" s="12"/>
      <c r="D7" s="13"/>
      <c r="E7" s="12"/>
      <c r="F7" s="12"/>
      <c r="G7" s="12"/>
      <c r="H7" s="12"/>
      <c r="I7" s="12"/>
    </row>
    <row r="8" spans="1:9" ht="17.25" x14ac:dyDescent="0.3">
      <c r="A8" s="14" t="s">
        <v>54</v>
      </c>
      <c r="B8" s="14" t="s">
        <v>55</v>
      </c>
      <c r="C8" s="15" t="s">
        <v>56</v>
      </c>
      <c r="D8" s="14" t="s">
        <v>57</v>
      </c>
      <c r="E8" s="14" t="s">
        <v>58</v>
      </c>
      <c r="F8" s="14" t="s">
        <v>59</v>
      </c>
      <c r="G8" s="14" t="s">
        <v>60</v>
      </c>
      <c r="H8" s="14" t="s">
        <v>61</v>
      </c>
      <c r="I8" s="14" t="s">
        <v>62</v>
      </c>
    </row>
    <row r="9" spans="1:9" ht="15" customHeight="1" x14ac:dyDescent="0.25">
      <c r="A9" s="1" t="s">
        <v>30</v>
      </c>
      <c r="B9" s="1" t="s">
        <v>31</v>
      </c>
      <c r="C9" s="1" t="s">
        <v>3</v>
      </c>
      <c r="D9" s="11" t="s">
        <v>14</v>
      </c>
      <c r="E9" s="2">
        <v>45404</v>
      </c>
      <c r="F9" s="2">
        <v>45495</v>
      </c>
      <c r="G9" s="3">
        <v>120000</v>
      </c>
      <c r="H9" s="3">
        <v>35042.86</v>
      </c>
      <c r="I9" s="3">
        <f t="shared" ref="I9:I49" si="0">G9-H9</f>
        <v>84957.14</v>
      </c>
    </row>
    <row r="10" spans="1:9" x14ac:dyDescent="0.25">
      <c r="A10" s="1" t="s">
        <v>26</v>
      </c>
      <c r="B10" s="1" t="s">
        <v>27</v>
      </c>
      <c r="C10" s="1" t="s">
        <v>3</v>
      </c>
      <c r="D10" s="11" t="s">
        <v>14</v>
      </c>
      <c r="E10" s="2">
        <v>45397</v>
      </c>
      <c r="F10" s="2">
        <v>45488</v>
      </c>
      <c r="G10" s="3">
        <v>30000</v>
      </c>
      <c r="H10" s="3">
        <v>1798</v>
      </c>
      <c r="I10" s="3">
        <f t="shared" si="0"/>
        <v>28202</v>
      </c>
    </row>
    <row r="11" spans="1:9" x14ac:dyDescent="0.25">
      <c r="A11" s="1" t="s">
        <v>24</v>
      </c>
      <c r="B11" s="1" t="s">
        <v>25</v>
      </c>
      <c r="C11" s="1" t="s">
        <v>3</v>
      </c>
      <c r="D11" s="11" t="s">
        <v>14</v>
      </c>
      <c r="E11" s="2">
        <v>45371</v>
      </c>
      <c r="F11" s="2">
        <v>45463</v>
      </c>
      <c r="G11" s="3">
        <v>31911</v>
      </c>
      <c r="H11" s="3">
        <v>1910.94</v>
      </c>
      <c r="I11" s="3">
        <f t="shared" si="0"/>
        <v>30000.06</v>
      </c>
    </row>
    <row r="12" spans="1:9" x14ac:dyDescent="0.25">
      <c r="A12" s="1" t="s">
        <v>17</v>
      </c>
      <c r="B12" s="1" t="s">
        <v>18</v>
      </c>
      <c r="C12" s="1" t="s">
        <v>3</v>
      </c>
      <c r="D12" s="11" t="s">
        <v>14</v>
      </c>
      <c r="E12" s="2">
        <v>45350</v>
      </c>
      <c r="F12" s="2">
        <v>45532</v>
      </c>
      <c r="G12" s="3">
        <v>30000</v>
      </c>
      <c r="H12" s="3">
        <v>1798</v>
      </c>
      <c r="I12" s="3">
        <f t="shared" si="0"/>
        <v>28202</v>
      </c>
    </row>
    <row r="13" spans="1:9" x14ac:dyDescent="0.25">
      <c r="A13" s="1" t="s">
        <v>29</v>
      </c>
      <c r="B13" s="1" t="s">
        <v>18</v>
      </c>
      <c r="C13" s="1" t="s">
        <v>3</v>
      </c>
      <c r="D13" s="11" t="s">
        <v>4</v>
      </c>
      <c r="E13" s="2">
        <v>45404</v>
      </c>
      <c r="F13" s="2">
        <v>45557</v>
      </c>
      <c r="G13" s="3">
        <v>30000</v>
      </c>
      <c r="H13" s="3">
        <v>2719.89</v>
      </c>
      <c r="I13" s="3">
        <f t="shared" si="0"/>
        <v>27280.11</v>
      </c>
    </row>
    <row r="14" spans="1:9" x14ac:dyDescent="0.25">
      <c r="A14" s="1" t="s">
        <v>12</v>
      </c>
      <c r="B14" s="1" t="s">
        <v>6</v>
      </c>
      <c r="C14" s="1" t="s">
        <v>3</v>
      </c>
      <c r="D14" s="11" t="s">
        <v>4</v>
      </c>
      <c r="E14" s="2">
        <v>44783</v>
      </c>
      <c r="F14" s="2">
        <v>45443</v>
      </c>
      <c r="G14" s="3">
        <v>153906.46</v>
      </c>
      <c r="H14" s="3">
        <v>33906.46</v>
      </c>
      <c r="I14" s="3">
        <f t="shared" si="0"/>
        <v>120000</v>
      </c>
    </row>
    <row r="15" spans="1:9" x14ac:dyDescent="0.25">
      <c r="A15" s="1" t="s">
        <v>5</v>
      </c>
      <c r="B15" s="1" t="s">
        <v>6</v>
      </c>
      <c r="C15" s="1" t="s">
        <v>3</v>
      </c>
      <c r="D15" s="11" t="s">
        <v>4</v>
      </c>
      <c r="E15" s="2">
        <v>45201</v>
      </c>
      <c r="F15" s="2">
        <v>45473</v>
      </c>
      <c r="G15" s="3">
        <v>140000</v>
      </c>
      <c r="H15" s="3">
        <v>29813.43</v>
      </c>
      <c r="I15" s="3">
        <f t="shared" si="0"/>
        <v>110186.57</v>
      </c>
    </row>
    <row r="16" spans="1:9" x14ac:dyDescent="0.25">
      <c r="A16" s="1" t="s">
        <v>9</v>
      </c>
      <c r="B16" s="1" t="s">
        <v>6</v>
      </c>
      <c r="C16" s="1" t="s">
        <v>3</v>
      </c>
      <c r="D16" s="11" t="s">
        <v>4</v>
      </c>
      <c r="E16" s="2">
        <v>45026</v>
      </c>
      <c r="F16" s="2">
        <v>45443</v>
      </c>
      <c r="G16" s="3">
        <v>120000</v>
      </c>
      <c r="H16" s="3">
        <v>23926.93</v>
      </c>
      <c r="I16" s="3">
        <f t="shared" si="0"/>
        <v>96073.07</v>
      </c>
    </row>
    <row r="17" spans="1:9" x14ac:dyDescent="0.25">
      <c r="A17" s="1" t="s">
        <v>13</v>
      </c>
      <c r="B17" s="1" t="s">
        <v>6</v>
      </c>
      <c r="C17" s="1" t="s">
        <v>3</v>
      </c>
      <c r="D17" s="11" t="s">
        <v>14</v>
      </c>
      <c r="E17" s="2">
        <v>45033</v>
      </c>
      <c r="F17" s="2">
        <v>45443</v>
      </c>
      <c r="G17" s="3">
        <v>120000</v>
      </c>
      <c r="H17" s="3">
        <v>23926.93</v>
      </c>
      <c r="I17" s="3">
        <f t="shared" si="0"/>
        <v>96073.07</v>
      </c>
    </row>
    <row r="18" spans="1:9" x14ac:dyDescent="0.25">
      <c r="A18" s="1" t="s">
        <v>11</v>
      </c>
      <c r="B18" s="1" t="s">
        <v>6</v>
      </c>
      <c r="C18" s="1" t="s">
        <v>3</v>
      </c>
      <c r="D18" s="11" t="s">
        <v>4</v>
      </c>
      <c r="E18" s="2">
        <v>45104</v>
      </c>
      <c r="F18" s="2">
        <v>45470</v>
      </c>
      <c r="G18" s="3">
        <v>110000</v>
      </c>
      <c r="H18" s="3">
        <v>23556.81</v>
      </c>
      <c r="I18" s="3">
        <f t="shared" si="0"/>
        <v>86443.19</v>
      </c>
    </row>
    <row r="19" spans="1:9" x14ac:dyDescent="0.25">
      <c r="A19" s="1" t="s">
        <v>8</v>
      </c>
      <c r="B19" s="1" t="s">
        <v>6</v>
      </c>
      <c r="C19" s="1" t="s">
        <v>3</v>
      </c>
      <c r="D19" s="11" t="s">
        <v>4</v>
      </c>
      <c r="E19" s="2">
        <v>45084</v>
      </c>
      <c r="F19" s="2">
        <v>45432</v>
      </c>
      <c r="G19" s="3">
        <v>78052.87</v>
      </c>
      <c r="H19" s="3">
        <v>11580.85</v>
      </c>
      <c r="I19" s="3">
        <f t="shared" si="0"/>
        <v>66472.01999999999</v>
      </c>
    </row>
    <row r="20" spans="1:9" x14ac:dyDescent="0.25">
      <c r="A20" s="1" t="s">
        <v>37</v>
      </c>
      <c r="B20" s="1" t="s">
        <v>20</v>
      </c>
      <c r="C20" s="1" t="s">
        <v>3</v>
      </c>
      <c r="D20" s="11" t="s">
        <v>4</v>
      </c>
      <c r="E20" s="2">
        <v>45042</v>
      </c>
      <c r="F20" s="2">
        <v>45533</v>
      </c>
      <c r="G20" s="3">
        <v>30000</v>
      </c>
      <c r="H20" s="3">
        <v>2030.46</v>
      </c>
      <c r="I20" s="3">
        <f t="shared" si="0"/>
        <v>27969.54</v>
      </c>
    </row>
    <row r="21" spans="1:9" x14ac:dyDescent="0.25">
      <c r="A21" s="1" t="s">
        <v>47</v>
      </c>
      <c r="B21" s="1" t="s">
        <v>20</v>
      </c>
      <c r="C21" s="1" t="s">
        <v>3</v>
      </c>
      <c r="D21" s="11" t="s">
        <v>14</v>
      </c>
      <c r="E21" s="2">
        <v>45089</v>
      </c>
      <c r="F21" s="2">
        <v>45455</v>
      </c>
      <c r="G21" s="3">
        <v>30000</v>
      </c>
      <c r="H21" s="3">
        <v>1798</v>
      </c>
      <c r="I21" s="3">
        <f t="shared" si="0"/>
        <v>28202</v>
      </c>
    </row>
    <row r="22" spans="1:9" x14ac:dyDescent="0.25">
      <c r="A22" s="1" t="s">
        <v>46</v>
      </c>
      <c r="B22" s="1" t="s">
        <v>20</v>
      </c>
      <c r="C22" s="1" t="s">
        <v>3</v>
      </c>
      <c r="D22" s="11" t="s">
        <v>14</v>
      </c>
      <c r="E22" s="2">
        <v>45103</v>
      </c>
      <c r="F22" s="2">
        <v>45469</v>
      </c>
      <c r="G22" s="3">
        <v>30000</v>
      </c>
      <c r="H22" s="3">
        <v>1798</v>
      </c>
      <c r="I22" s="3">
        <f t="shared" si="0"/>
        <v>28202</v>
      </c>
    </row>
    <row r="23" spans="1:9" x14ac:dyDescent="0.25">
      <c r="A23" s="1" t="s">
        <v>39</v>
      </c>
      <c r="B23" s="1" t="s">
        <v>20</v>
      </c>
      <c r="C23" s="1" t="s">
        <v>3</v>
      </c>
      <c r="D23" s="11" t="s">
        <v>4</v>
      </c>
      <c r="E23" s="2">
        <v>45104</v>
      </c>
      <c r="F23" s="2">
        <v>45470</v>
      </c>
      <c r="G23" s="3">
        <v>30000</v>
      </c>
      <c r="H23" s="3">
        <v>1798</v>
      </c>
      <c r="I23" s="3">
        <f t="shared" si="0"/>
        <v>28202</v>
      </c>
    </row>
    <row r="24" spans="1:9" x14ac:dyDescent="0.25">
      <c r="A24" s="1" t="s">
        <v>50</v>
      </c>
      <c r="B24" s="1" t="s">
        <v>20</v>
      </c>
      <c r="C24" s="1" t="s">
        <v>3</v>
      </c>
      <c r="D24" s="11" t="s">
        <v>14</v>
      </c>
      <c r="E24" s="2">
        <v>45145</v>
      </c>
      <c r="F24" s="2">
        <v>45511</v>
      </c>
      <c r="G24" s="3">
        <v>30000</v>
      </c>
      <c r="H24" s="3">
        <v>1798</v>
      </c>
      <c r="I24" s="3">
        <f t="shared" si="0"/>
        <v>28202</v>
      </c>
    </row>
    <row r="25" spans="1:9" x14ac:dyDescent="0.25">
      <c r="A25" s="1" t="s">
        <v>19</v>
      </c>
      <c r="B25" s="1" t="s">
        <v>20</v>
      </c>
      <c r="C25" s="1" t="s">
        <v>3</v>
      </c>
      <c r="D25" s="11" t="s">
        <v>4</v>
      </c>
      <c r="E25" s="2">
        <v>45363</v>
      </c>
      <c r="F25" s="2">
        <v>45728</v>
      </c>
      <c r="G25" s="3">
        <v>30000</v>
      </c>
      <c r="H25" s="3">
        <v>1798</v>
      </c>
      <c r="I25" s="3">
        <f t="shared" si="0"/>
        <v>28202</v>
      </c>
    </row>
    <row r="26" spans="1:9" x14ac:dyDescent="0.25">
      <c r="A26" s="1" t="s">
        <v>21</v>
      </c>
      <c r="B26" s="1" t="s">
        <v>20</v>
      </c>
      <c r="C26" s="1" t="s">
        <v>3</v>
      </c>
      <c r="D26" s="11" t="s">
        <v>14</v>
      </c>
      <c r="E26" s="2">
        <v>45363</v>
      </c>
      <c r="F26" s="2">
        <v>45728</v>
      </c>
      <c r="G26" s="3">
        <v>30000</v>
      </c>
      <c r="H26" s="3">
        <v>1798</v>
      </c>
      <c r="I26" s="3">
        <f t="shared" si="0"/>
        <v>28202</v>
      </c>
    </row>
    <row r="27" spans="1:9" x14ac:dyDescent="0.25">
      <c r="A27" s="1" t="s">
        <v>22</v>
      </c>
      <c r="B27" s="1" t="s">
        <v>20</v>
      </c>
      <c r="C27" s="1" t="s">
        <v>3</v>
      </c>
      <c r="D27" s="11" t="s">
        <v>14</v>
      </c>
      <c r="E27" s="2">
        <v>45363</v>
      </c>
      <c r="F27" s="2">
        <v>45728</v>
      </c>
      <c r="G27" s="3">
        <v>30000</v>
      </c>
      <c r="H27" s="3">
        <v>1798</v>
      </c>
      <c r="I27" s="3">
        <f t="shared" si="0"/>
        <v>28202</v>
      </c>
    </row>
    <row r="28" spans="1:9" x14ac:dyDescent="0.25">
      <c r="A28" s="1" t="s">
        <v>23</v>
      </c>
      <c r="B28" s="1" t="s">
        <v>20</v>
      </c>
      <c r="C28" s="1" t="s">
        <v>3</v>
      </c>
      <c r="D28" s="11" t="s">
        <v>14</v>
      </c>
      <c r="E28" s="2">
        <v>45363</v>
      </c>
      <c r="F28" s="2">
        <v>45728</v>
      </c>
      <c r="G28" s="3">
        <v>30000</v>
      </c>
      <c r="H28" s="3">
        <v>1798</v>
      </c>
      <c r="I28" s="3">
        <f t="shared" si="0"/>
        <v>28202</v>
      </c>
    </row>
    <row r="29" spans="1:9" x14ac:dyDescent="0.25">
      <c r="A29" s="1" t="s">
        <v>28</v>
      </c>
      <c r="B29" s="1" t="s">
        <v>20</v>
      </c>
      <c r="C29" s="1" t="s">
        <v>3</v>
      </c>
      <c r="D29" s="11" t="s">
        <v>4</v>
      </c>
      <c r="E29" s="2">
        <v>45404</v>
      </c>
      <c r="F29" s="2">
        <v>45769</v>
      </c>
      <c r="G29" s="3">
        <v>30000</v>
      </c>
      <c r="H29" s="3">
        <v>2719.89</v>
      </c>
      <c r="I29" s="3">
        <f t="shared" si="0"/>
        <v>27280.11</v>
      </c>
    </row>
    <row r="30" spans="1:9" x14ac:dyDescent="0.25">
      <c r="A30" s="1" t="s">
        <v>33</v>
      </c>
      <c r="B30" s="1" t="s">
        <v>20</v>
      </c>
      <c r="C30" s="1" t="s">
        <v>3</v>
      </c>
      <c r="D30" s="11" t="s">
        <v>4</v>
      </c>
      <c r="E30" s="2">
        <v>45413</v>
      </c>
      <c r="F30" s="2">
        <v>45778</v>
      </c>
      <c r="G30" s="3">
        <v>30000</v>
      </c>
      <c r="H30" s="3">
        <v>1798</v>
      </c>
      <c r="I30" s="3">
        <f t="shared" si="0"/>
        <v>28202</v>
      </c>
    </row>
    <row r="31" spans="1:9" x14ac:dyDescent="0.25">
      <c r="A31" s="1" t="s">
        <v>42</v>
      </c>
      <c r="B31" s="1" t="s">
        <v>43</v>
      </c>
      <c r="C31" s="1" t="s">
        <v>3</v>
      </c>
      <c r="D31" s="11" t="s">
        <v>14</v>
      </c>
      <c r="E31" s="2">
        <v>45238</v>
      </c>
      <c r="F31" s="2">
        <v>45512</v>
      </c>
      <c r="G31" s="3">
        <v>30000</v>
      </c>
      <c r="H31" s="3">
        <v>1798</v>
      </c>
      <c r="I31" s="3">
        <f t="shared" si="0"/>
        <v>28202</v>
      </c>
    </row>
    <row r="32" spans="1:9" x14ac:dyDescent="0.25">
      <c r="A32" s="1" t="s">
        <v>48</v>
      </c>
      <c r="B32" s="1" t="s">
        <v>43</v>
      </c>
      <c r="C32" s="1" t="s">
        <v>3</v>
      </c>
      <c r="D32" s="11" t="s">
        <v>14</v>
      </c>
      <c r="E32" s="2">
        <v>45238</v>
      </c>
      <c r="F32" s="2">
        <v>45512</v>
      </c>
      <c r="G32" s="3">
        <v>30000</v>
      </c>
      <c r="H32" s="3">
        <v>1798</v>
      </c>
      <c r="I32" s="3">
        <f t="shared" si="0"/>
        <v>28202</v>
      </c>
    </row>
    <row r="33" spans="1:9" x14ac:dyDescent="0.25">
      <c r="A33" s="1" t="s">
        <v>51</v>
      </c>
      <c r="B33" s="1" t="s">
        <v>2</v>
      </c>
      <c r="C33" s="1" t="s">
        <v>3</v>
      </c>
      <c r="D33" s="11" t="s">
        <v>4</v>
      </c>
      <c r="E33" s="2">
        <v>45217</v>
      </c>
      <c r="F33" s="2">
        <v>45522</v>
      </c>
      <c r="G33" s="3">
        <v>86272</v>
      </c>
      <c r="H33" s="3">
        <v>13999.94</v>
      </c>
      <c r="I33" s="3">
        <f t="shared" si="0"/>
        <v>72272.06</v>
      </c>
    </row>
    <row r="34" spans="1:9" x14ac:dyDescent="0.25">
      <c r="A34" s="1" t="s">
        <v>1</v>
      </c>
      <c r="B34" s="1" t="s">
        <v>2</v>
      </c>
      <c r="C34" s="1" t="s">
        <v>3</v>
      </c>
      <c r="D34" s="11" t="s">
        <v>4</v>
      </c>
      <c r="E34" s="2">
        <v>45222</v>
      </c>
      <c r="F34" s="2">
        <v>45527</v>
      </c>
      <c r="G34" s="3">
        <v>86272</v>
      </c>
      <c r="H34" s="3">
        <v>13999.94</v>
      </c>
      <c r="I34" s="3">
        <f t="shared" si="0"/>
        <v>72272.06</v>
      </c>
    </row>
    <row r="35" spans="1:9" x14ac:dyDescent="0.25">
      <c r="A35" s="1" t="s">
        <v>7</v>
      </c>
      <c r="B35" s="1" t="s">
        <v>2</v>
      </c>
      <c r="C35" s="1" t="s">
        <v>3</v>
      </c>
      <c r="D35" s="11" t="s">
        <v>4</v>
      </c>
      <c r="E35" s="2">
        <v>45226</v>
      </c>
      <c r="F35" s="2">
        <v>45527</v>
      </c>
      <c r="G35" s="3">
        <v>86272</v>
      </c>
      <c r="H35" s="3">
        <v>13999.94</v>
      </c>
      <c r="I35" s="3">
        <f t="shared" si="0"/>
        <v>72272.06</v>
      </c>
    </row>
    <row r="36" spans="1:9" x14ac:dyDescent="0.25">
      <c r="A36" s="1" t="s">
        <v>45</v>
      </c>
      <c r="B36" s="1" t="s">
        <v>2</v>
      </c>
      <c r="C36" s="1" t="s">
        <v>3</v>
      </c>
      <c r="D36" s="11" t="s">
        <v>4</v>
      </c>
      <c r="E36" s="2">
        <v>45240</v>
      </c>
      <c r="F36" s="2">
        <v>45545</v>
      </c>
      <c r="G36" s="3">
        <v>86272</v>
      </c>
      <c r="H36" s="3">
        <v>13999.94</v>
      </c>
      <c r="I36" s="3">
        <f t="shared" si="0"/>
        <v>72272.06</v>
      </c>
    </row>
    <row r="37" spans="1:9" x14ac:dyDescent="0.25">
      <c r="A37" s="1" t="s">
        <v>36</v>
      </c>
      <c r="B37" s="1" t="s">
        <v>2</v>
      </c>
      <c r="C37" s="1" t="s">
        <v>3</v>
      </c>
      <c r="D37" s="11" t="s">
        <v>4</v>
      </c>
      <c r="E37" s="2">
        <v>45322</v>
      </c>
      <c r="F37" s="2">
        <v>45626</v>
      </c>
      <c r="G37" s="3">
        <v>86272</v>
      </c>
      <c r="H37" s="3">
        <v>13999.94</v>
      </c>
      <c r="I37" s="3">
        <f t="shared" si="0"/>
        <v>72272.06</v>
      </c>
    </row>
    <row r="38" spans="1:9" x14ac:dyDescent="0.25">
      <c r="A38" s="1" t="s">
        <v>38</v>
      </c>
      <c r="B38" s="1" t="s">
        <v>2</v>
      </c>
      <c r="C38" s="1" t="s">
        <v>3</v>
      </c>
      <c r="D38" s="11" t="s">
        <v>4</v>
      </c>
      <c r="E38" s="2">
        <v>45327</v>
      </c>
      <c r="F38" s="2">
        <v>45631</v>
      </c>
      <c r="G38" s="3">
        <v>86272</v>
      </c>
      <c r="H38" s="3">
        <v>13999.94</v>
      </c>
      <c r="I38" s="3">
        <f t="shared" si="0"/>
        <v>72272.06</v>
      </c>
    </row>
    <row r="39" spans="1:9" x14ac:dyDescent="0.25">
      <c r="A39" s="1" t="s">
        <v>35</v>
      </c>
      <c r="B39" s="1" t="s">
        <v>2</v>
      </c>
      <c r="C39" s="1" t="s">
        <v>3</v>
      </c>
      <c r="D39" s="11" t="s">
        <v>4</v>
      </c>
      <c r="E39" s="2">
        <v>45337</v>
      </c>
      <c r="F39" s="2">
        <v>45639</v>
      </c>
      <c r="G39" s="3">
        <v>86272</v>
      </c>
      <c r="H39" s="3">
        <v>13999.94</v>
      </c>
      <c r="I39" s="3">
        <f t="shared" si="0"/>
        <v>72272.06</v>
      </c>
    </row>
    <row r="40" spans="1:9" x14ac:dyDescent="0.25">
      <c r="A40" s="1" t="s">
        <v>15</v>
      </c>
      <c r="B40" s="1" t="s">
        <v>2</v>
      </c>
      <c r="C40" s="1" t="s">
        <v>3</v>
      </c>
      <c r="D40" s="11" t="s">
        <v>4</v>
      </c>
      <c r="E40" s="2">
        <v>45355</v>
      </c>
      <c r="F40" s="2">
        <v>45660</v>
      </c>
      <c r="G40" s="3">
        <v>86272</v>
      </c>
      <c r="H40" s="3">
        <v>13999.94</v>
      </c>
      <c r="I40" s="3">
        <f t="shared" si="0"/>
        <v>72272.06</v>
      </c>
    </row>
    <row r="41" spans="1:9" x14ac:dyDescent="0.25">
      <c r="A41" s="1" t="s">
        <v>16</v>
      </c>
      <c r="B41" s="1" t="s">
        <v>2</v>
      </c>
      <c r="C41" s="1" t="s">
        <v>3</v>
      </c>
      <c r="D41" s="11" t="s">
        <v>4</v>
      </c>
      <c r="E41" s="2">
        <v>45369</v>
      </c>
      <c r="F41" s="2">
        <v>45674</v>
      </c>
      <c r="G41" s="3">
        <v>86272</v>
      </c>
      <c r="H41" s="3">
        <v>13999.94</v>
      </c>
      <c r="I41" s="3">
        <f t="shared" si="0"/>
        <v>72272.06</v>
      </c>
    </row>
    <row r="42" spans="1:9" x14ac:dyDescent="0.25">
      <c r="A42" s="1" t="s">
        <v>49</v>
      </c>
      <c r="B42" s="1" t="s">
        <v>2</v>
      </c>
      <c r="C42" s="1" t="s">
        <v>3</v>
      </c>
      <c r="D42" s="11" t="s">
        <v>4</v>
      </c>
      <c r="E42" s="2">
        <v>45260</v>
      </c>
      <c r="F42" s="2">
        <v>45565</v>
      </c>
      <c r="G42" s="3">
        <v>79505.45</v>
      </c>
      <c r="H42" s="3">
        <v>12008.38</v>
      </c>
      <c r="I42" s="3">
        <f t="shared" si="0"/>
        <v>67497.069999999992</v>
      </c>
    </row>
    <row r="43" spans="1:9" x14ac:dyDescent="0.25">
      <c r="A43" s="1" t="s">
        <v>40</v>
      </c>
      <c r="B43" s="1" t="s">
        <v>2</v>
      </c>
      <c r="C43" s="1" t="s">
        <v>3</v>
      </c>
      <c r="D43" s="11" t="s">
        <v>4</v>
      </c>
      <c r="E43" s="2">
        <v>45222</v>
      </c>
      <c r="F43" s="2">
        <v>45527</v>
      </c>
      <c r="G43" s="3">
        <v>56095</v>
      </c>
      <c r="H43" s="3">
        <v>6092.12</v>
      </c>
      <c r="I43" s="3">
        <f t="shared" si="0"/>
        <v>50002.879999999997</v>
      </c>
    </row>
    <row r="44" spans="1:9" x14ac:dyDescent="0.25">
      <c r="A44" s="1" t="s">
        <v>10</v>
      </c>
      <c r="B44" s="1" t="s">
        <v>2</v>
      </c>
      <c r="C44" s="1" t="s">
        <v>3</v>
      </c>
      <c r="D44" s="11" t="s">
        <v>4</v>
      </c>
      <c r="E44" s="2">
        <v>45316</v>
      </c>
      <c r="F44" s="2">
        <v>45621</v>
      </c>
      <c r="G44" s="3">
        <v>55061.42</v>
      </c>
      <c r="H44" s="3">
        <v>5847.47</v>
      </c>
      <c r="I44" s="3">
        <f t="shared" si="0"/>
        <v>49213.95</v>
      </c>
    </row>
    <row r="45" spans="1:9" x14ac:dyDescent="0.25">
      <c r="A45" s="1" t="s">
        <v>44</v>
      </c>
      <c r="B45" s="1" t="s">
        <v>2</v>
      </c>
      <c r="C45" s="1" t="s">
        <v>3</v>
      </c>
      <c r="D45" s="11" t="s">
        <v>4</v>
      </c>
      <c r="E45" s="2">
        <v>45336</v>
      </c>
      <c r="F45" s="2">
        <v>45639</v>
      </c>
      <c r="G45" s="3">
        <v>55061.42</v>
      </c>
      <c r="H45" s="3">
        <v>5847.47</v>
      </c>
      <c r="I45" s="3">
        <f t="shared" si="0"/>
        <v>49213.95</v>
      </c>
    </row>
    <row r="46" spans="1:9" x14ac:dyDescent="0.25">
      <c r="A46" s="1" t="s">
        <v>32</v>
      </c>
      <c r="B46" s="1" t="s">
        <v>2</v>
      </c>
      <c r="C46" s="1" t="s">
        <v>3</v>
      </c>
      <c r="D46" s="11" t="s">
        <v>4</v>
      </c>
      <c r="E46" s="2">
        <v>45426</v>
      </c>
      <c r="F46" s="2">
        <v>45730</v>
      </c>
      <c r="G46" s="3">
        <v>54007.55</v>
      </c>
      <c r="H46" s="3">
        <v>5636.45</v>
      </c>
      <c r="I46" s="3">
        <f t="shared" si="0"/>
        <v>48371.100000000006</v>
      </c>
    </row>
    <row r="47" spans="1:9" x14ac:dyDescent="0.25">
      <c r="A47" s="1" t="s">
        <v>41</v>
      </c>
      <c r="B47" s="1" t="s">
        <v>2</v>
      </c>
      <c r="C47" s="1" t="s">
        <v>3</v>
      </c>
      <c r="D47" s="11" t="s">
        <v>4</v>
      </c>
      <c r="E47" s="2">
        <v>45187</v>
      </c>
      <c r="F47" s="2">
        <v>45553</v>
      </c>
      <c r="G47" s="3">
        <v>30000</v>
      </c>
      <c r="H47" s="3">
        <v>1798</v>
      </c>
      <c r="I47" s="3">
        <f t="shared" si="0"/>
        <v>28202</v>
      </c>
    </row>
    <row r="48" spans="1:9" ht="16.5" thickBot="1" x14ac:dyDescent="0.3">
      <c r="A48" s="1" t="s">
        <v>34</v>
      </c>
      <c r="B48" s="1" t="s">
        <v>2</v>
      </c>
      <c r="C48" s="1" t="s">
        <v>3</v>
      </c>
      <c r="D48" s="11" t="s">
        <v>14</v>
      </c>
      <c r="E48" s="2">
        <v>45432</v>
      </c>
      <c r="F48" s="2">
        <v>45736</v>
      </c>
      <c r="G48" s="3">
        <v>24261.22</v>
      </c>
      <c r="H48" s="3">
        <v>1458.84</v>
      </c>
      <c r="I48" s="3">
        <f t="shared" si="0"/>
        <v>22802.38</v>
      </c>
    </row>
    <row r="49" spans="1:10" ht="16.5" thickBot="1" x14ac:dyDescent="0.3">
      <c r="A49" s="10" t="s">
        <v>65</v>
      </c>
      <c r="B49" s="7" t="s">
        <v>64</v>
      </c>
      <c r="C49" s="7"/>
      <c r="D49" s="7"/>
      <c r="E49" s="7"/>
      <c r="F49" s="7"/>
      <c r="G49" s="8">
        <f>SUM(G9:G48)</f>
        <v>2484310.39</v>
      </c>
      <c r="H49" s="8">
        <f>SUM(H9:H48)</f>
        <v>379197.63999999996</v>
      </c>
      <c r="I49" s="9">
        <f t="shared" si="0"/>
        <v>2105112.75</v>
      </c>
      <c r="J49" s="6"/>
    </row>
    <row r="51" spans="1:10" x14ac:dyDescent="0.25">
      <c r="A51" s="5" t="s">
        <v>68</v>
      </c>
      <c r="B51" s="16"/>
      <c r="C51" s="16"/>
      <c r="F51" s="16" t="s">
        <v>0</v>
      </c>
      <c r="G51" s="16"/>
      <c r="H51" s="16"/>
      <c r="I51" s="16"/>
    </row>
    <row r="52" spans="1:10" x14ac:dyDescent="0.25">
      <c r="A52" s="5" t="s">
        <v>66</v>
      </c>
      <c r="B52" s="16"/>
      <c r="C52" s="16"/>
      <c r="F52" s="16" t="s">
        <v>67</v>
      </c>
      <c r="G52" s="16"/>
      <c r="H52" s="16"/>
      <c r="I52" s="16"/>
    </row>
  </sheetData>
  <autoFilter ref="A8:I49" xr:uid="{DA4007F3-E38D-4796-A2EE-ECE02EF96B9B}"/>
  <sortState xmlns:xlrd2="http://schemas.microsoft.com/office/spreadsheetml/2017/richdata2" ref="A9:I48">
    <sortCondition ref="B9:B48" customList="DESPACHO SUPERINTENDENTE,DESPACHO INTENDENTE,GERENCIA,SUBGERENCIA DE SUPERVISION,SUBGERENCIA REGUL. E INNOV.,ASESORÍA,ADMINISTRATIVO Y FINANCIERO,AUDITORÍA INTERNA,COMUNICACIONES,CONSULTORÍA JURÍDICA,DEPARTAMENTO DE REGULACION,ESTUDIOS ECONÓMICOS,GESTIÓN HUMANA,INNOVACIÓN E INCLUSIÓN FINANCIERA,MONITOREO DE RIESGOS,OFICINAS CAE,OPERACIONES,PROGRAMA IFIL,PROUSUARIO,REGISTROS Y AUTORIZACIONES,SANCIONES,SECRETARÍA,SEGURIDAD DE LA INFORMACIÓN,SEGURIDAD FÍSICA,SUBDIRECCION PLANIFICACION Y ALIANZAS INTERINSTITUCIONALES,SUPERVISION ENTIDADES SISTEMICAS,SUPERVISION DE ENTIDADES NO SISTEMICAS,SUPERVISION DE ENTIDADES RÉGIMEN ESPECIAL,SUPERVISIÓN DEL MERCADO FIDUCIARIO,SUPERVISIÓN PLAFT,TECNOLOGI,TECNOLOGIA DE LA INFORMACIÓN"/>
    <sortCondition descending="1" ref="G9:G48"/>
  </sortState>
  <mergeCells count="7">
    <mergeCell ref="B52:C52"/>
    <mergeCell ref="F52:I52"/>
    <mergeCell ref="A4:I4"/>
    <mergeCell ref="A5:I5"/>
    <mergeCell ref="A6:I6"/>
    <mergeCell ref="B51:C51"/>
    <mergeCell ref="F51:I51"/>
  </mergeCells>
  <pageMargins left="0.36" right="0.23622047244094491" top="0.15748031496062992" bottom="0" header="0.15748031496062992" footer="0.01"/>
  <pageSetup scale="56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 Mayo 2024</vt:lpstr>
      <vt:lpstr>'Contratados Mayo 2024'!Área_de_impresión</vt:lpstr>
      <vt:lpstr>'Contratados Mayo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2024-06-05T19:23:36Z</cp:lastPrinted>
  <dcterms:created xsi:type="dcterms:W3CDTF">2024-06-04T20:48:19Z</dcterms:created>
  <dcterms:modified xsi:type="dcterms:W3CDTF">2024-06-06T20:43:10Z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2024-06-04T20:48:19Z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96432c2c-0085-456c-bd87-7c4a2197260e</vt:lpwstr>
  </property>
  <property fmtid="{D5CDD505-2E9C-101B-9397-08002B2CF9AE}" pid="8" name="MSIP_Label_81f5a2da-7ac4-4e60-a27b-a125ee74514f_ContentBits">
    <vt:lpwstr>0</vt:lpwstr>
  </property>
</Properties>
</file>