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reccinAdministrativayFinanciera/Documentos compartidos/División de Presupuesto/2024/Ejecuciones/Ejecución DIGEPRES 2024/3- Marzo/"/>
    </mc:Choice>
  </mc:AlternateContent>
  <xr:revisionPtr revIDLastSave="21" documentId="13_ncr:1_{CC1C0528-66DF-4C47-987D-E62B0A7F9BC1}" xr6:coauthVersionLast="47" xr6:coauthVersionMax="47" xr10:uidLastSave="{A0FC06E1-5679-4065-987D-D28286BCC52D}"/>
  <bookViews>
    <workbookView xWindow="-28920" yWindow="-120" windowWidth="29040" windowHeight="15990" tabRatio="933" xr2:uid="{784E5D24-0E0A-4A1C-AEDB-8C414D77F257}"/>
  </bookViews>
  <sheets>
    <sheet name="P3 Ejecucion Ingresos y Gas" sheetId="48" r:id="rId1"/>
  </sheets>
  <definedNames>
    <definedName name="Interruptor" comment="Lista para selección de encendido y apagado parametros.">#REF!</definedName>
    <definedName name="_xlnm.Print_Area" localSheetId="0">'P3 Ejecucion Ingresos y Gas'!$A$1:$P$110</definedName>
    <definedName name="Sexo">#REF!</definedName>
    <definedName name="Tabla17" localSheetId="0">#REF!</definedName>
    <definedName name="Tabla17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6" i="48" l="1"/>
  <c r="N86" i="48"/>
  <c r="M86" i="48"/>
  <c r="L86" i="48"/>
  <c r="K86" i="48"/>
  <c r="J86" i="48"/>
  <c r="I86" i="48"/>
  <c r="H86" i="48"/>
  <c r="G86" i="48"/>
  <c r="F86" i="48"/>
  <c r="E86" i="48"/>
  <c r="D86" i="48"/>
  <c r="P8" i="48"/>
  <c r="O10" i="48" l="1"/>
  <c r="N10" i="48"/>
  <c r="L10" i="48" l="1"/>
  <c r="K10" i="48"/>
  <c r="P9" i="48" l="1"/>
  <c r="P83" i="48"/>
  <c r="P82" i="48"/>
  <c r="P79" i="48"/>
  <c r="P85" i="48"/>
  <c r="P80" i="48"/>
  <c r="A85" i="48"/>
  <c r="A83" i="48"/>
  <c r="A82" i="48"/>
  <c r="A80" i="48"/>
  <c r="A79" i="48"/>
  <c r="A76" i="48"/>
  <c r="P76" i="48" s="1"/>
  <c r="A75" i="48"/>
  <c r="P75" i="48" s="1"/>
  <c r="A74" i="48"/>
  <c r="P74" i="48" s="1"/>
  <c r="A72" i="48"/>
  <c r="P72" i="48" s="1"/>
  <c r="A71" i="48"/>
  <c r="P71" i="48" s="1"/>
  <c r="A69" i="48"/>
  <c r="P69" i="48" s="1"/>
  <c r="A68" i="48"/>
  <c r="P68" i="48" s="1"/>
  <c r="A67" i="48"/>
  <c r="P67" i="48" s="1"/>
  <c r="A66" i="48"/>
  <c r="P66" i="48" s="1"/>
  <c r="A64" i="48"/>
  <c r="P64" i="48" s="1"/>
  <c r="A63" i="48"/>
  <c r="P63" i="48" s="1"/>
  <c r="A62" i="48"/>
  <c r="P62" i="48" s="1"/>
  <c r="A61" i="48"/>
  <c r="P61" i="48" s="1"/>
  <c r="A60" i="48"/>
  <c r="P60" i="48" s="1"/>
  <c r="A59" i="48"/>
  <c r="P59" i="48" s="1"/>
  <c r="A58" i="48"/>
  <c r="P58" i="48" s="1"/>
  <c r="A57" i="48"/>
  <c r="P57" i="48" s="1"/>
  <c r="A56" i="48"/>
  <c r="P56" i="48" s="1"/>
  <c r="A54" i="48"/>
  <c r="P54" i="48" s="1"/>
  <c r="A53" i="48"/>
  <c r="P53" i="48" s="1"/>
  <c r="A52" i="48"/>
  <c r="P52" i="48" s="1"/>
  <c r="A51" i="48"/>
  <c r="P51" i="48" s="1"/>
  <c r="A50" i="48"/>
  <c r="P50" i="48" s="1"/>
  <c r="A49" i="48"/>
  <c r="P49" i="48" s="1"/>
  <c r="A47" i="48"/>
  <c r="P47" i="48" s="1"/>
  <c r="A46" i="48"/>
  <c r="P46" i="48" s="1"/>
  <c r="A45" i="48"/>
  <c r="P45" i="48" s="1"/>
  <c r="A44" i="48"/>
  <c r="P44" i="48" s="1"/>
  <c r="A43" i="48"/>
  <c r="P43" i="48" s="1"/>
  <c r="A42" i="48"/>
  <c r="P42" i="48" s="1"/>
  <c r="A41" i="48"/>
  <c r="P41" i="48" s="1"/>
  <c r="A40" i="48"/>
  <c r="P40" i="48" s="1"/>
  <c r="A38" i="48"/>
  <c r="P38" i="48" s="1"/>
  <c r="A37" i="48"/>
  <c r="P37" i="48" s="1"/>
  <c r="A36" i="48"/>
  <c r="P36" i="48" s="1"/>
  <c r="A35" i="48"/>
  <c r="P35" i="48" s="1"/>
  <c r="A34" i="48"/>
  <c r="P34" i="48" s="1"/>
  <c r="A33" i="48"/>
  <c r="P33" i="48" s="1"/>
  <c r="A32" i="48"/>
  <c r="P32" i="48" s="1"/>
  <c r="A31" i="48"/>
  <c r="P31" i="48" s="1"/>
  <c r="A30" i="48"/>
  <c r="P30" i="48" s="1"/>
  <c r="A28" i="48"/>
  <c r="P28" i="48" s="1"/>
  <c r="A27" i="48"/>
  <c r="P27" i="48" s="1"/>
  <c r="A26" i="48"/>
  <c r="P26" i="48" s="1"/>
  <c r="A25" i="48"/>
  <c r="P25" i="48" s="1"/>
  <c r="A24" i="48"/>
  <c r="P24" i="48" s="1"/>
  <c r="A23" i="48"/>
  <c r="P23" i="48" s="1"/>
  <c r="A22" i="48"/>
  <c r="P22" i="48" s="1"/>
  <c r="A21" i="48"/>
  <c r="P21" i="48" s="1"/>
  <c r="A20" i="48"/>
  <c r="P20" i="48" s="1"/>
  <c r="A18" i="48"/>
  <c r="P18" i="48" s="1"/>
  <c r="A17" i="48"/>
  <c r="P17" i="48" s="1"/>
  <c r="A16" i="48"/>
  <c r="P16" i="48" s="1"/>
  <c r="A15" i="48"/>
  <c r="P15" i="48" s="1"/>
  <c r="A14" i="48"/>
  <c r="P14" i="48" s="1"/>
  <c r="M10" i="48"/>
  <c r="J10" i="48"/>
  <c r="I10" i="48"/>
  <c r="H10" i="48"/>
  <c r="G10" i="48"/>
  <c r="F10" i="48"/>
  <c r="P10" i="48" l="1"/>
  <c r="P86" i="4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DB8B052-08F5-450D-9C1B-4F04A545DB83}" keepAlive="1" name="Consulta - febrero" description="Conexión a la consulta 'febrero' en el libro." type="5" refreshedVersion="0" background="1">
    <dbPr connection="Provider=Microsoft.Mashup.OleDb.1;Data Source=$Workbook$;Location=febrero;Extended Properties=&quot;&quot;" command="SELECT * FROM [febrero]"/>
  </connection>
  <connection id="2" xr16:uid="{4DBCADA1-B130-4444-BD55-85FF05D73CC8}" keepAlive="1" name="Consulta - febrero (2)" description="Conexión a la consulta 'febrero (2)' en el libro." type="5" refreshedVersion="7" background="1" saveData="1">
    <dbPr connection="Provider=Microsoft.Mashup.OleDb.1;Data Source=$Workbook$;Location=&quot;febrero (2)&quot;;Extended Properties=&quot;&quot;" command="SELECT * FROM [febrero (2)]"/>
  </connection>
  <connection id="3" xr16:uid="{6F39EC9C-74AE-4239-B62D-E80F62905180}" keepAlive="1" name="Consulta - Tabla2" description="Conexión a la consulta 'Tabla2' en el libro." type="5" refreshedVersion="8" background="1" saveData="1">
    <dbPr connection="Provider=Microsoft.Mashup.OleDb.1;Data Source=$Workbook$;Location=Tabla2;Extended Properties=&quot;&quot;" command="SELECT * FROM [Tabla2]"/>
  </connection>
  <connection id="4" xr16:uid="{1DDE526D-DAF7-4EF0-B60E-9A3A0661D295}" keepAlive="1" name="Consulta - Tabla2 (2)" description="Conexión a la consulta 'Tabla2 (2)' en el libro." type="5" refreshedVersion="0" background="1">
    <dbPr connection="Provider=Microsoft.Mashup.OleDb.1;Data Source=$Workbook$;Location=&quot;Tabla2 (2)&quot;;Extended Properties=&quot;&quot;" command="SELECT * FROM [Tabla2 (2)]"/>
  </connection>
  <connection id="5" xr16:uid="{D5EE7321-7FBB-4348-8141-BD044ADD68D8}" keepAlive="1" name="Consulta - Tabla2 (3)" description="Conexión a la consulta 'Tabla2 (3)' en el libro." type="5" refreshedVersion="8" background="1" saveData="1">
    <dbPr connection="Provider=Microsoft.Mashup.OleDb.1;Data Source=$Workbook$;Location=&quot;Tabla2 (3)&quot;;Extended Properties=&quot;&quot;" command="SELECT * FROM [Tabla2 (3)]"/>
  </connection>
  <connection id="6" xr16:uid="{AD922437-1C37-41A3-B42A-D9A10D251B4F}" keepAlive="1" name="Consulta - Tabla2 (4)" description="Conexión a la consulta 'Tabla2 (4)' en el libro." type="5" refreshedVersion="0" background="1">
    <dbPr connection="Provider=Microsoft.Mashup.OleDb.1;Data Source=$Workbook$;Location=&quot;Tabla2 (4)&quot;;Extended Properties=&quot;&quot;" command="SELECT * FROM [Tabla2 (4)]"/>
  </connection>
  <connection id="7" xr16:uid="{4613084A-6C5D-48FA-A3A4-EE056087F7C8}" keepAlive="1" name="Consulta - Tabla2 (5)" description="Conexión a la consulta 'Tabla2 (5)' en el libro." type="5" refreshedVersion="8" background="1" saveData="1">
    <dbPr connection="Provider=Microsoft.Mashup.OleDb.1;Data Source=$Workbook$;Location=&quot;Tabla2 (5)&quot;;Extended Properties=&quot;&quot;" command="SELECT * FROM [Tabla2 (5)]"/>
  </connection>
  <connection id="8" xr16:uid="{8B2F3C7A-19A5-4009-A0C1-25DAB36F594D}" keepAlive="1" name="Consulta - Tabla3" description="Conexión a la consulta 'Tabla3' en el libro." type="5" refreshedVersion="8" background="1" saveData="1">
    <dbPr connection="Provider=Microsoft.Mashup.OleDb.1;Data Source=$Workbook$;Location=Tabla3;Extended Properties=&quot;&quot;" command="SELECT * FROM [Tabla3]"/>
  </connection>
  <connection id="9" xr16:uid="{171C062E-8C31-4204-8AEC-FB267423D9CA}" keepAlive="1" name="Consulta - Tabla4" description="Conexión a la consulta 'Tabla4' en el libro." type="5" refreshedVersion="8" background="1" saveData="1">
    <dbPr connection="Provider=Microsoft.Mashup.OleDb.1;Data Source=$Workbook$;Location=Tabla4;Extended Properties=&quot;&quot;" command="SELECT * FROM [Tabla4]"/>
  </connection>
  <connection id="10" xr16:uid="{09D33170-139B-415E-B98E-41694E129B17}" keepAlive="1" name="Consulta - Tabla4 (2)" description="Conexión a la consulta 'Tabla4 (2)' en el libro." type="5" refreshedVersion="8" background="1" saveData="1">
    <dbPr connection="Provider=Microsoft.Mashup.OleDb.1;Data Source=$Workbook$;Location=&quot;Tabla4 (2)&quot;;Extended Properties=&quot;&quot;" command="SELECT * FROM [Tabla4 (2)]"/>
  </connection>
  <connection id="11" xr16:uid="{A57B4B0F-F667-416B-A99F-16EF8066E640}" keepAlive="1" name="Consulta - Tabla4 (3)" description="Conexión a la consulta 'Tabla4 (3)' en el libro." type="5" refreshedVersion="8" background="1" saveData="1">
    <dbPr connection="Provider=Microsoft.Mashup.OleDb.1;Data Source=$Workbook$;Location=&quot;Tabla4 (3)&quot;;Extended Properties=&quot;&quot;" command="SELECT * FROM [Tabla4 (3)]"/>
  </connection>
  <connection id="12" xr16:uid="{49A8ABED-205E-4F5B-B4A4-912E8BDBC2FB}" keepAlive="1" name="Consulta - Tabla4 (4)" description="Conexión a la consulta 'Tabla4 (4)' en el libro." type="5" refreshedVersion="8" background="1" saveData="1">
    <dbPr connection="Provider=Microsoft.Mashup.OleDb.1;Data Source=$Workbook$;Location=&quot;Tabla4 (4)&quot;;Extended Properties=&quot;&quot;" command="SELECT * FROM [Tabla4 (4)]"/>
  </connection>
  <connection id="13" xr16:uid="{E6DA5915-2775-46CB-8D11-A3A4C760F589}" keepAlive="1" name="Consulta - Tabla4 (5)" description="Conexión a la consulta 'Tabla4 (5)' en el libro." type="5" refreshedVersion="8" background="1" saveData="1">
    <dbPr connection="Provider=Microsoft.Mashup.OleDb.1;Data Source=$Workbook$;Location=&quot;Tabla4 (5)&quot;;Extended Properties=&quot;&quot;" command="SELECT * FROM [Tabla4 (5)]"/>
  </connection>
  <connection id="14" xr16:uid="{6FB4B3A6-144A-4FAB-8628-6566D0C1927C}" keepAlive="1" name="Query - Tabla4 (6)" description="Connection to the 'Tabla4 (6)' query in the workbook." type="5" refreshedVersion="8" background="1" saveData="1">
    <dbPr connection="Provider=Microsoft.Mashup.OleDb.1;Data Source=$Workbook$;Location=&quot;Tabla4 (6)&quot;;Extended Properties=&quot;&quot;" command="SELECT * FROM [Tabla4 (6)]"/>
  </connection>
  <connection id="15" xr16:uid="{8340A65F-017E-42F0-8B1F-C663BBDC1884}" keepAlive="1" name="Query - Tabla4 (7)" description="Connection to the 'Tabla4 (7)' query in the workbook." type="5" refreshedVersion="8" background="1" saveData="1">
    <dbPr connection="Provider=Microsoft.Mashup.OleDb.1;Data Source=$Workbook$;Location=&quot;Tabla4 (7)&quot;;Extended Properties=&quot;&quot;" command="SELECT * FROM [Tabla4 (7)]"/>
  </connection>
  <connection id="16" xr16:uid="{1DFE7BDC-5D1B-4E4A-B97B-3F98ED41859C}" keepAlive="1" name="Query - Tabla4 (8)" description="Connection to the 'Tabla4 (8)' query in the workbook." type="5" refreshedVersion="8" background="1" saveData="1">
    <dbPr connection="Provider=Microsoft.Mashup.OleDb.1;Data Source=$Workbook$;Location=&quot;Tabla4 (8)&quot;;Extended Properties=&quot;&quot;" command="SELECT * FROM [Tabla4 (8)]"/>
  </connection>
</connections>
</file>

<file path=xl/sharedStrings.xml><?xml version="1.0" encoding="utf-8"?>
<sst xmlns="http://schemas.openxmlformats.org/spreadsheetml/2006/main" count="102" uniqueCount="102">
  <si>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</si>
  <si>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</si>
  <si>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</si>
  <si>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</si>
  <si>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</si>
  <si>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</si>
  <si>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</si>
  <si>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</si>
  <si>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</si>
  <si>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</si>
  <si>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</si>
  <si>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</si>
  <si>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</si>
  <si>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</si>
  <si>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</si>
  <si>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</si>
  <si>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</si>
  <si>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</si>
  <si>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</si>
  <si>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</si>
  <si>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</si>
  <si>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</si>
  <si>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</si>
  <si>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</si>
  <si>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</si>
  <si>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</si>
  <si>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</si>
  <si>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</si>
  <si>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</si>
  <si>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</si>
  <si>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</si>
  <si>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</si>
  <si>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</si>
  <si>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</si>
  <si>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</si>
  <si>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</si>
  <si>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</si>
  <si>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</si>
  <si>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</si>
  <si>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</si>
  <si>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</si>
  <si>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</si>
  <si>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</si>
  <si>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</si>
  <si>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</si>
  <si>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</si>
  <si>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</si>
  <si>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</si>
  <si>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</si>
  <si>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</si>
  <si>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</si>
  <si>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</si>
  <si>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</si>
  <si>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</si>
  <si>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</si>
  <si>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</si>
  <si>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</si>
  <si>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</si>
  <si>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</si>
  <si>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</si>
  <si>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4 - APLICACIONES FINANCIERAS</t>
  </si>
  <si>
    <t>4.1 - INCREMENTO DE ACTIVOS FINANCIEROS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</si>
  <si>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</si>
  <si>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</si>
  <si>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</si>
  <si>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</si>
  <si>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</si>
  <si>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</si>
  <si>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</si>
  <si>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</si>
  <si>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</si>
  <si>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</si>
  <si>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</si>
  <si>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 xml:space="preserve">Total </t>
  </si>
  <si>
    <t>Superintendencia de Bancos</t>
  </si>
  <si>
    <t>Director Departamento Administrativo y Financiero</t>
  </si>
  <si>
    <t>TOTAL GASTOS Y APLICACIONES FINANCIERAS</t>
  </si>
  <si>
    <t xml:space="preserve">Ejecución de Ingresos, Gastos y Aplicaciones Financieras 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</si>
  <si>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</si>
  <si>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</si>
  <si>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</si>
  <si>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</si>
  <si>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</si>
  <si>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</si>
  <si>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</si>
  <si>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</si>
  <si>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</si>
  <si>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</si>
  <si>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</si>
  <si>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</si>
  <si>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</si>
  <si>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</si>
  <si>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r>
      <rPr>
        <b/>
        <sz val="11"/>
        <color theme="1"/>
        <rFont val="Calibri"/>
        <family val="2"/>
        <scheme val="minor"/>
      </rPr>
      <t>Marcos Fernández Jiménez</t>
    </r>
    <r>
      <rPr>
        <sz val="11"/>
        <color theme="1"/>
        <rFont val="Calibri"/>
        <family val="2"/>
        <scheme val="minor"/>
      </rPr>
      <t xml:space="preserve"> 
Director Departamento Administrativo y Financiero</t>
    </r>
  </si>
  <si>
    <t>1 - INGRESOS</t>
  </si>
  <si>
    <t>1.5 - INGRESOS POR CONTRAPRESTACIÓN</t>
  </si>
  <si>
    <t>1.5.1 - VENTAS DE BIENES Y SERVICIOS</t>
  </si>
  <si>
    <t>1.6.4 - INGRESOS DIVERSOS</t>
  </si>
  <si>
    <t>TOTAL INGRESOS</t>
  </si>
  <si>
    <t xml:space="preserve">Diciembre </t>
  </si>
  <si>
    <t>Año 2024</t>
  </si>
  <si>
    <t>Emmanuel Rubio Pacheco</t>
  </si>
  <si>
    <t>Encargado de División de Presupuesto y Análisis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</si>
</sst>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164" fontId="3" fillId="0" borderId="1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3" fillId="0" borderId="0" xfId="0" applyFont="1"/>
    <xf numFmtId="0" fontId="5" fillId="0" borderId="0" xfId="0" applyFont="1" applyAlignment="1">
      <alignment horizontal="left"/>
    </xf>
    <xf numFmtId="165" fontId="0" fillId="0" borderId="0" xfId="1" applyNumberFormat="1" applyFont="1" applyFill="1"/>
    <xf numFmtId="165" fontId="2" fillId="3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0" fillId="0" borderId="0" xfId="0" applyNumberFormat="1"/>
    <xf numFmtId="3" fontId="0" fillId="0" borderId="0" xfId="0" applyNumberFormat="1"/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0" fillId="0" borderId="0" xfId="0" applyAlignment="1">
      <alignment horizontal="center" wrapText="1"/>
    </xf>
    <xf numFmtId="4" fontId="3" fillId="0" borderId="0" xfId="0" applyNumberFormat="1" applyFont="1"/>
    <xf numFmtId="0" fontId="0" fillId="0" borderId="0" xfId="0" applyAlignment="1">
      <alignment horizontal="left" wrapText="1"/>
    </xf>
    <xf numFmtId="165" fontId="0" fillId="0" borderId="0" xfId="1" applyNumberFormat="1" applyFont="1" applyAlignment="1">
      <alignment horizontal="center"/>
    </xf>
    <xf numFmtId="165" fontId="0" fillId="4" borderId="0" xfId="1" applyNumberFormat="1" applyFont="1" applyFill="1"/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4">
    <cellStyle name="Comma" xfId="1" builtinId="3"/>
    <cellStyle name="Millares 2" xfId="3" xr:uid="{AE1BC8C3-689D-49F9-91AA-0D9607BC45C8}"/>
    <cellStyle name="Normal" xfId="0" builtinId="0"/>
    <cellStyle name="Normal 2" xfId="2" xr:uid="{53B42773-DFA9-4C6E-834A-E32450671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456441</xdr:colOff>
      <xdr:row>0</xdr:row>
      <xdr:rowOff>66675</xdr:rowOff>
    </xdr:from>
    <xdr:ext cx="1827879" cy="790575"/>
    <xdr:pic>
      <xdr:nvPicPr>
        <xdr:cNvPr id="2" name="Image" descr="Image">
          <a:extLst>
            <a:ext uri="{FF2B5EF4-FFF2-40B4-BE49-F238E27FC236}">
              <a16:creationId xmlns:a16="http://schemas.microsoft.com/office/drawing/2014/main" id="{2F77AEBD-5E3F-4C6B-AAAB-A6EF826D8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441" y="66675"/>
          <a:ext cx="1827879" cy="790575"/>
        </a:xfrm>
        <a:prstGeom prst="rect">
          <a:avLst/>
        </a:prstGeom>
        <a:ln w="12700">
          <a:miter lim="400000"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D831-4582-4549-A322-BADD26CE616C}">
  <dimension ref="A1:R116"/>
  <sheetViews>
    <sheetView showGridLines="0" tabSelected="1" view="pageBreakPreview" zoomScale="60" zoomScaleNormal="85" workbookViewId="0">
      <pane xSplit="3" ySplit="5" topLeftCell="D6" activePane="bottomRight" state="frozen"/>
      <selection activeCell="L88" sqref="L88"/>
      <selection pane="topRight" activeCell="L88" sqref="L88"/>
      <selection pane="bottomLeft" activeCell="L88" sqref="L88"/>
      <selection pane="bottomRight" activeCell="F18" sqref="F18"/>
    </sheetView>
  </sheetViews>
  <sheetFormatPr defaultColWidth="11.453125" defaultRowHeight="14.5" x14ac:dyDescent="0.35"/>
  <cols>
    <col min="1" max="1" width="7.08984375" hidden="1" customWidth="1"/>
    <col min="2" max="2" width="5.7265625" hidden="1" customWidth="1"/>
    <col min="3" max="3" width="89.7265625" style="7" bestFit="1" customWidth="1"/>
    <col min="4" max="4" width="17.54296875" bestFit="1" customWidth="1"/>
    <col min="5" max="5" width="16.7265625" bestFit="1" customWidth="1"/>
    <col min="6" max="6" width="17.54296875" bestFit="1" customWidth="1"/>
    <col min="7" max="8" width="14.36328125" customWidth="1"/>
    <col min="9" max="9" width="14.36328125" style="11" customWidth="1"/>
    <col min="10" max="15" width="14.36328125" customWidth="1"/>
    <col min="16" max="16" width="20.1796875" customWidth="1"/>
    <col min="17" max="17" width="15.1796875" customWidth="1"/>
    <col min="18" max="18" width="19.1796875" style="21" bestFit="1" customWidth="1"/>
  </cols>
  <sheetData>
    <row r="1" spans="1:18" ht="28.5" x14ac:dyDescent="0.35">
      <c r="C1" s="31" t="s">
        <v>74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8" ht="15.5" x14ac:dyDescent="0.35">
      <c r="C2" s="33" t="s">
        <v>99</v>
      </c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8" ht="15.5" x14ac:dyDescent="0.35">
      <c r="C3" s="35" t="s">
        <v>77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15.5" x14ac:dyDescent="0.35">
      <c r="C4" s="36" t="s">
        <v>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8" ht="14.15" customHeight="1" x14ac:dyDescent="0.35">
      <c r="C5" s="8" t="s">
        <v>1</v>
      </c>
      <c r="D5" s="5" t="s">
        <v>62</v>
      </c>
      <c r="E5" s="5" t="s">
        <v>63</v>
      </c>
      <c r="F5" s="5" t="s">
        <v>64</v>
      </c>
      <c r="G5" s="5" t="s">
        <v>65</v>
      </c>
      <c r="H5" s="6" t="s">
        <v>66</v>
      </c>
      <c r="I5" s="18" t="s">
        <v>67</v>
      </c>
      <c r="J5" s="6" t="s">
        <v>68</v>
      </c>
      <c r="K5" s="5" t="s">
        <v>69</v>
      </c>
      <c r="L5" s="5" t="s">
        <v>70</v>
      </c>
      <c r="M5" s="5" t="s">
        <v>71</v>
      </c>
      <c r="N5" s="5" t="s">
        <v>72</v>
      </c>
      <c r="O5" s="5" t="s">
        <v>98</v>
      </c>
      <c r="P5" s="5" t="s">
        <v>73</v>
      </c>
    </row>
    <row r="6" spans="1:18" ht="14.15" customHeight="1" x14ac:dyDescent="0.35">
      <c r="C6" s="23" t="s">
        <v>93</v>
      </c>
      <c r="D6" s="1"/>
      <c r="E6" s="1"/>
      <c r="F6" s="1"/>
      <c r="G6" s="1"/>
      <c r="H6" s="1"/>
      <c r="I6" s="13"/>
      <c r="J6" s="1"/>
      <c r="K6" s="1"/>
      <c r="L6" s="1"/>
      <c r="M6" s="1"/>
      <c r="N6" s="1"/>
      <c r="O6" s="1"/>
      <c r="P6" s="1"/>
    </row>
    <row r="7" spans="1:18" ht="14.15" customHeight="1" x14ac:dyDescent="0.35">
      <c r="C7" s="24" t="s">
        <v>94</v>
      </c>
      <c r="D7" s="2"/>
      <c r="E7" s="2"/>
      <c r="F7" s="2"/>
      <c r="G7" s="2"/>
      <c r="H7" s="2"/>
      <c r="I7" s="12"/>
      <c r="J7" s="2"/>
      <c r="K7" s="2"/>
      <c r="L7" s="2"/>
      <c r="M7" s="2"/>
      <c r="N7" s="2"/>
      <c r="O7" s="2"/>
      <c r="P7" s="2"/>
    </row>
    <row r="8" spans="1:18" ht="14.15" customHeight="1" x14ac:dyDescent="0.35">
      <c r="A8">
        <v>151</v>
      </c>
      <c r="C8" s="25" t="s">
        <v>95</v>
      </c>
      <c r="D8" s="11">
        <v>543134232</v>
      </c>
      <c r="E8" s="11">
        <v>543134232</v>
      </c>
      <c r="F8" s="22">
        <v>543134232</v>
      </c>
      <c r="G8" s="3"/>
      <c r="H8" s="3"/>
      <c r="J8" s="3"/>
      <c r="K8" s="3"/>
      <c r="L8" s="3"/>
      <c r="M8" s="10"/>
      <c r="N8" s="17"/>
      <c r="O8" s="17"/>
      <c r="P8" s="10">
        <f>+SUM(D8:O8)</f>
        <v>1629402696</v>
      </c>
    </row>
    <row r="9" spans="1:18" ht="14.15" customHeight="1" x14ac:dyDescent="0.35">
      <c r="A9">
        <v>164</v>
      </c>
      <c r="C9" s="25" t="s">
        <v>96</v>
      </c>
      <c r="D9" s="11">
        <v>52423096</v>
      </c>
      <c r="E9" s="10">
        <v>82201842</v>
      </c>
      <c r="F9" s="10">
        <v>86662698</v>
      </c>
      <c r="G9" s="10"/>
      <c r="H9" s="10"/>
      <c r="I9" s="17"/>
      <c r="J9" s="10"/>
      <c r="K9" s="10"/>
      <c r="L9" s="10"/>
      <c r="M9" s="10"/>
      <c r="N9" s="17"/>
      <c r="O9" s="17"/>
      <c r="P9" s="10">
        <f t="shared" ref="P9:P10" si="0">+SUM(D9:O9)</f>
        <v>221287636</v>
      </c>
    </row>
    <row r="10" spans="1:18" ht="14.15" customHeight="1" x14ac:dyDescent="0.35">
      <c r="C10" s="9" t="s">
        <v>97</v>
      </c>
      <c r="D10" s="14">
        <v>595557328</v>
      </c>
      <c r="E10" s="14">
        <v>625336074</v>
      </c>
      <c r="F10" s="14">
        <f t="shared" ref="F10:M10" si="1">SUM(F8:F9)</f>
        <v>629796930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4">
        <f t="shared" si="1"/>
        <v>0</v>
      </c>
      <c r="K10" s="14">
        <f t="shared" ref="K10:L10" si="2">SUM(K8:K9)</f>
        <v>0</v>
      </c>
      <c r="L10" s="14">
        <f t="shared" si="2"/>
        <v>0</v>
      </c>
      <c r="M10" s="14">
        <f t="shared" si="1"/>
        <v>0</v>
      </c>
      <c r="N10" s="14">
        <f t="shared" ref="N10:O10" si="3">SUM(N8:N9)</f>
        <v>0</v>
      </c>
      <c r="O10" s="14">
        <f t="shared" si="3"/>
        <v>0</v>
      </c>
      <c r="P10" s="14">
        <f t="shared" si="0"/>
        <v>1850690332</v>
      </c>
    </row>
    <row r="11" spans="1:18" ht="7" customHeight="1" x14ac:dyDescent="0.35">
      <c r="C11" s="28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8" ht="14.15" customHeight="1" x14ac:dyDescent="0.35">
      <c r="C12" s="23" t="s">
        <v>2</v>
      </c>
      <c r="D12" s="1"/>
      <c r="E12" s="1"/>
      <c r="F12" s="1"/>
      <c r="G12" s="1"/>
      <c r="H12" s="1"/>
      <c r="I12" s="13"/>
      <c r="J12" s="1"/>
      <c r="K12" s="1"/>
      <c r="L12" s="1"/>
      <c r="M12" s="1"/>
      <c r="N12" s="1"/>
      <c r="O12" s="1"/>
      <c r="P12" s="1"/>
    </row>
    <row r="13" spans="1:18" ht="14.15" customHeight="1" x14ac:dyDescent="0.35">
      <c r="C13" s="24" t="s">
        <v>3</v>
      </c>
      <c r="P13" s="12"/>
      <c r="R13" s="27"/>
    </row>
    <row r="14" spans="1:18" ht="14.15" customHeight="1" x14ac:dyDescent="0.35">
      <c r="A14">
        <f>(LEFT($C14,1)&amp;MID($C14,3,1)&amp;MID($C14,5,1))*1</f>
        <v>211</v>
      </c>
      <c r="C14" s="25" t="s">
        <v>4</v>
      </c>
      <c r="D14" s="11">
        <v>104324310.01000001</v>
      </c>
      <c r="E14" s="10">
        <v>111168495.97999997</v>
      </c>
      <c r="F14" s="10">
        <v>109800293.45</v>
      </c>
      <c r="G14" s="10"/>
      <c r="H14" s="10"/>
      <c r="I14" s="10"/>
      <c r="J14" s="10"/>
      <c r="K14" s="10"/>
      <c r="L14" s="10"/>
      <c r="M14" s="10"/>
      <c r="N14" s="10"/>
      <c r="O14" s="10"/>
      <c r="P14" s="10">
        <f t="shared" ref="P14:P18" si="4">+SUM(D14:O14)</f>
        <v>325293099.44</v>
      </c>
    </row>
    <row r="15" spans="1:18" ht="14.15" customHeight="1" x14ac:dyDescent="0.35">
      <c r="A15">
        <f>(LEFT($C15,1)&amp;MID($C15,3,1)&amp;MID($C15,5,1))*1</f>
        <v>212</v>
      </c>
      <c r="C15" s="25" t="s">
        <v>5</v>
      </c>
      <c r="D15" s="11">
        <v>14789421.479999999</v>
      </c>
      <c r="E15" s="10">
        <v>16373024</v>
      </c>
      <c r="F15" s="10">
        <v>14272344.009999998</v>
      </c>
      <c r="G15" s="10"/>
      <c r="H15" s="10"/>
      <c r="I15" s="10"/>
      <c r="J15" s="10"/>
      <c r="K15" s="10"/>
      <c r="L15" s="10"/>
      <c r="M15" s="10"/>
      <c r="N15" s="10"/>
      <c r="O15" s="10"/>
      <c r="P15" s="10">
        <f t="shared" si="4"/>
        <v>45434789.489999995</v>
      </c>
    </row>
    <row r="16" spans="1:18" ht="14.15" customHeight="1" x14ac:dyDescent="0.35">
      <c r="A16">
        <f>(LEFT($C16,1)&amp;MID($C16,3,1)&amp;MID($C16,5,1))*1</f>
        <v>213</v>
      </c>
      <c r="C16" s="25" t="s">
        <v>6</v>
      </c>
      <c r="D16" s="11">
        <v>1658600.5499999998</v>
      </c>
      <c r="E16" s="10">
        <v>1658600.5499999998</v>
      </c>
      <c r="F16" s="10">
        <v>1658600.5499999998</v>
      </c>
      <c r="G16" s="10"/>
      <c r="H16" s="10"/>
      <c r="I16" s="10"/>
      <c r="J16" s="10"/>
      <c r="K16" s="10"/>
      <c r="L16" s="10"/>
      <c r="M16" s="10"/>
      <c r="N16" s="10"/>
      <c r="O16" s="10"/>
      <c r="P16" s="10">
        <f t="shared" si="4"/>
        <v>4975801.6499999994</v>
      </c>
      <c r="Q16" s="4"/>
    </row>
    <row r="17" spans="1:18" ht="14.15" customHeight="1" x14ac:dyDescent="0.35">
      <c r="A17">
        <f>(LEFT($C17,1)&amp;MID($C17,3,1)&amp;MID($C17,5,1))*1</f>
        <v>214</v>
      </c>
      <c r="C17" s="25" t="s">
        <v>7</v>
      </c>
      <c r="D17" s="11">
        <v>580030.82999999996</v>
      </c>
      <c r="E17" s="10">
        <v>531687.96</v>
      </c>
      <c r="F17" s="10">
        <v>1453848</v>
      </c>
      <c r="G17" s="10"/>
      <c r="H17" s="10"/>
      <c r="I17" s="10"/>
      <c r="J17" s="10"/>
      <c r="K17" s="10"/>
      <c r="L17" s="10"/>
      <c r="M17" s="10"/>
      <c r="N17" s="10"/>
      <c r="O17" s="10"/>
      <c r="P17" s="10">
        <f t="shared" si="4"/>
        <v>2565566.79</v>
      </c>
    </row>
    <row r="18" spans="1:18" ht="14.15" customHeight="1" x14ac:dyDescent="0.35">
      <c r="A18">
        <f>(LEFT($C18,1)&amp;MID($C18,3,1)&amp;MID($C18,5,1))*1</f>
        <v>215</v>
      </c>
      <c r="C18" s="25" t="s">
        <v>8</v>
      </c>
      <c r="D18" s="11">
        <v>13350768.750000002</v>
      </c>
      <c r="E18" s="10">
        <v>14111100.02</v>
      </c>
      <c r="F18" s="10">
        <v>13791289.199999999</v>
      </c>
      <c r="G18" s="10"/>
      <c r="H18" s="10"/>
      <c r="I18" s="10"/>
      <c r="J18" s="10"/>
      <c r="K18" s="10"/>
      <c r="L18" s="10"/>
      <c r="M18" s="10"/>
      <c r="N18" s="10"/>
      <c r="O18" s="10"/>
      <c r="P18" s="10">
        <f t="shared" si="4"/>
        <v>41253157.969999999</v>
      </c>
    </row>
    <row r="19" spans="1:18" ht="14.15" customHeight="1" x14ac:dyDescent="0.35">
      <c r="C19" s="24" t="s">
        <v>9</v>
      </c>
      <c r="D19" s="10"/>
      <c r="E19" s="10"/>
      <c r="F19" s="10"/>
      <c r="I19"/>
      <c r="P19" s="12"/>
      <c r="R19" s="27"/>
    </row>
    <row r="20" spans="1:18" ht="14.15" customHeight="1" x14ac:dyDescent="0.35">
      <c r="A20">
        <f t="shared" ref="A20:A28" si="5">(LEFT($C20,1)&amp;MID($C20,3,1)&amp;MID($C20,5,1))*1</f>
        <v>221</v>
      </c>
      <c r="C20" s="25" t="s">
        <v>10</v>
      </c>
      <c r="D20" s="11">
        <v>1694440.2099999997</v>
      </c>
      <c r="E20" s="10">
        <v>3301028.11</v>
      </c>
      <c r="F20" s="10">
        <v>4131319.62</v>
      </c>
      <c r="G20" s="10"/>
      <c r="H20" s="10"/>
      <c r="I20" s="10"/>
      <c r="J20" s="10"/>
      <c r="K20" s="10"/>
      <c r="L20" s="10"/>
      <c r="M20" s="10"/>
      <c r="N20" s="10"/>
      <c r="O20" s="10"/>
      <c r="P20" s="10">
        <f t="shared" ref="P20:P28" si="6">+SUM(D20:O20)</f>
        <v>9126787.9399999995</v>
      </c>
    </row>
    <row r="21" spans="1:18" ht="14.15" customHeight="1" x14ac:dyDescent="0.35">
      <c r="A21">
        <f t="shared" si="5"/>
        <v>222</v>
      </c>
      <c r="C21" s="25" t="s">
        <v>11</v>
      </c>
      <c r="D21" s="11">
        <v>3187448</v>
      </c>
      <c r="E21" s="10">
        <v>1204800.06</v>
      </c>
      <c r="F21" s="10">
        <v>4751166.2399999993</v>
      </c>
      <c r="G21" s="10"/>
      <c r="H21" s="10"/>
      <c r="I21" s="10"/>
      <c r="J21" s="10"/>
      <c r="K21" s="10"/>
      <c r="L21" s="10"/>
      <c r="M21" s="10"/>
      <c r="N21" s="10"/>
      <c r="O21" s="10"/>
      <c r="P21" s="10">
        <f t="shared" si="6"/>
        <v>9143414.3000000007</v>
      </c>
    </row>
    <row r="22" spans="1:18" ht="14.15" customHeight="1" x14ac:dyDescent="0.35">
      <c r="A22">
        <f t="shared" si="5"/>
        <v>223</v>
      </c>
      <c r="C22" s="25" t="s">
        <v>12</v>
      </c>
      <c r="D22" s="11">
        <v>732331.91999999993</v>
      </c>
      <c r="E22" s="10">
        <v>3818699.8000000003</v>
      </c>
      <c r="F22" s="10">
        <v>1205018.8900000001</v>
      </c>
      <c r="G22" s="10"/>
      <c r="H22" s="10"/>
      <c r="I22" s="10"/>
      <c r="J22" s="10"/>
      <c r="K22" s="10"/>
      <c r="L22" s="10"/>
      <c r="M22" s="10"/>
      <c r="N22" s="10"/>
      <c r="O22" s="10"/>
      <c r="P22" s="10">
        <f t="shared" si="6"/>
        <v>5756050.6100000013</v>
      </c>
    </row>
    <row r="23" spans="1:18" ht="14.15" customHeight="1" x14ac:dyDescent="0.35">
      <c r="A23">
        <f t="shared" si="5"/>
        <v>224</v>
      </c>
      <c r="C23" s="25" t="s">
        <v>13</v>
      </c>
      <c r="D23" s="11">
        <v>31855</v>
      </c>
      <c r="E23" s="10">
        <v>175860</v>
      </c>
      <c r="F23" s="10">
        <v>291083.58</v>
      </c>
      <c r="G23" s="10"/>
      <c r="H23" s="10"/>
      <c r="I23" s="10"/>
      <c r="J23" s="10"/>
      <c r="K23" s="10"/>
      <c r="L23" s="10"/>
      <c r="M23" s="10"/>
      <c r="N23" s="10"/>
      <c r="O23" s="10"/>
      <c r="P23" s="10">
        <f t="shared" si="6"/>
        <v>498798.58</v>
      </c>
    </row>
    <row r="24" spans="1:18" ht="14.15" customHeight="1" x14ac:dyDescent="0.35">
      <c r="A24">
        <f t="shared" si="5"/>
        <v>225</v>
      </c>
      <c r="C24" s="25" t="s">
        <v>14</v>
      </c>
      <c r="D24" s="11">
        <v>2785922.98</v>
      </c>
      <c r="E24" s="10">
        <v>1328220.5900000001</v>
      </c>
      <c r="F24" s="10">
        <v>2538827.13</v>
      </c>
      <c r="G24" s="10"/>
      <c r="H24" s="10"/>
      <c r="I24" s="10"/>
      <c r="J24" s="10"/>
      <c r="K24" s="10"/>
      <c r="L24" s="10"/>
      <c r="M24" s="10"/>
      <c r="N24" s="10"/>
      <c r="O24" s="10"/>
      <c r="P24" s="10">
        <f t="shared" si="6"/>
        <v>6652970.7000000002</v>
      </c>
    </row>
    <row r="25" spans="1:18" ht="14.15" customHeight="1" x14ac:dyDescent="0.35">
      <c r="A25">
        <f t="shared" si="5"/>
        <v>226</v>
      </c>
      <c r="C25" s="25" t="s">
        <v>15</v>
      </c>
      <c r="D25" s="11">
        <v>5158453.54</v>
      </c>
      <c r="E25" s="10">
        <v>5075917.68</v>
      </c>
      <c r="F25" s="10">
        <v>43782843.610000007</v>
      </c>
      <c r="G25" s="10"/>
      <c r="H25" s="10"/>
      <c r="I25" s="10"/>
      <c r="J25" s="10"/>
      <c r="K25" s="10"/>
      <c r="L25" s="10"/>
      <c r="M25" s="10"/>
      <c r="N25" s="10"/>
      <c r="O25" s="10"/>
      <c r="P25" s="10">
        <f t="shared" si="6"/>
        <v>54017214.830000006</v>
      </c>
    </row>
    <row r="26" spans="1:18" ht="14.15" customHeight="1" x14ac:dyDescent="0.35">
      <c r="A26">
        <f t="shared" si="5"/>
        <v>227</v>
      </c>
      <c r="C26" s="25" t="s">
        <v>16</v>
      </c>
      <c r="D26" s="11">
        <v>2358762.9700000002</v>
      </c>
      <c r="E26" s="10">
        <v>228013</v>
      </c>
      <c r="F26" s="10">
        <v>5564295.71</v>
      </c>
      <c r="G26" s="10"/>
      <c r="H26" s="10"/>
      <c r="I26" s="10"/>
      <c r="J26" s="10"/>
      <c r="K26" s="10"/>
      <c r="L26" s="10"/>
      <c r="M26" s="10"/>
      <c r="N26" s="10"/>
      <c r="O26" s="10"/>
      <c r="P26" s="10">
        <f t="shared" si="6"/>
        <v>8151071.6799999997</v>
      </c>
    </row>
    <row r="27" spans="1:18" ht="14.15" customHeight="1" x14ac:dyDescent="0.35">
      <c r="A27">
        <f t="shared" si="5"/>
        <v>228</v>
      </c>
      <c r="C27" s="25" t="s">
        <v>17</v>
      </c>
      <c r="D27" s="11">
        <v>13428561.48</v>
      </c>
      <c r="E27" s="10">
        <v>25961527.989999998</v>
      </c>
      <c r="F27" s="10">
        <v>25977136.549999997</v>
      </c>
      <c r="G27" s="10"/>
      <c r="H27" s="10"/>
      <c r="I27" s="10"/>
      <c r="J27" s="10"/>
      <c r="K27" s="10"/>
      <c r="L27" s="10"/>
      <c r="M27" s="10"/>
      <c r="N27" s="10"/>
      <c r="O27" s="10"/>
      <c r="P27" s="10">
        <f t="shared" si="6"/>
        <v>65367226.019999996</v>
      </c>
    </row>
    <row r="28" spans="1:18" ht="14.15" customHeight="1" x14ac:dyDescent="0.35">
      <c r="A28">
        <f t="shared" si="5"/>
        <v>229</v>
      </c>
      <c r="C28" s="25" t="s">
        <v>18</v>
      </c>
      <c r="D28" s="11">
        <v>572842.19999999995</v>
      </c>
      <c r="E28" s="10">
        <v>315602.25</v>
      </c>
      <c r="F28" s="10">
        <v>251855</v>
      </c>
      <c r="G28" s="10"/>
      <c r="H28" s="10"/>
      <c r="I28" s="10"/>
      <c r="J28" s="10"/>
      <c r="K28" s="10"/>
      <c r="L28" s="10"/>
      <c r="M28" s="10"/>
      <c r="N28" s="10"/>
      <c r="O28" s="10"/>
      <c r="P28" s="10">
        <f t="shared" si="6"/>
        <v>1140299.45</v>
      </c>
    </row>
    <row r="29" spans="1:18" ht="14.15" customHeight="1" x14ac:dyDescent="0.35">
      <c r="C29" s="24" t="s">
        <v>19</v>
      </c>
      <c r="D29" s="10"/>
      <c r="E29" s="10"/>
      <c r="F29" s="10"/>
      <c r="I29"/>
      <c r="P29" s="12"/>
      <c r="R29" s="27"/>
    </row>
    <row r="30" spans="1:18" ht="14.15" customHeight="1" x14ac:dyDescent="0.35">
      <c r="A30">
        <f t="shared" ref="A30:A38" si="7">(LEFT($C30,1)&amp;MID($C30,3,1)&amp;MID($C30,5,1))*1</f>
        <v>231</v>
      </c>
      <c r="C30" s="25" t="s">
        <v>20</v>
      </c>
      <c r="D30" s="11">
        <v>690174.95</v>
      </c>
      <c r="E30" s="10">
        <v>573335.00999999989</v>
      </c>
      <c r="F30" s="10">
        <v>426477.67</v>
      </c>
      <c r="G30" s="10"/>
      <c r="H30" s="10"/>
      <c r="I30" s="10"/>
      <c r="J30" s="10"/>
      <c r="K30" s="10"/>
      <c r="L30" s="10"/>
      <c r="M30" s="10"/>
      <c r="N30" s="10"/>
      <c r="O30" s="10"/>
      <c r="P30" s="10">
        <f t="shared" ref="P30:P47" si="8">+SUM(D30:O30)</f>
        <v>1689987.63</v>
      </c>
    </row>
    <row r="31" spans="1:18" ht="14.15" customHeight="1" x14ac:dyDescent="0.35">
      <c r="A31">
        <f t="shared" si="7"/>
        <v>232</v>
      </c>
      <c r="C31" s="25" t="s">
        <v>21</v>
      </c>
      <c r="D31" s="11">
        <v>4125</v>
      </c>
      <c r="E31" s="10">
        <v>4800</v>
      </c>
      <c r="F31" s="10">
        <v>5939.9999999999991</v>
      </c>
      <c r="G31" s="10"/>
      <c r="H31" s="10"/>
      <c r="I31" s="10"/>
      <c r="J31" s="10"/>
      <c r="K31" s="10"/>
      <c r="L31" s="10"/>
      <c r="M31" s="10"/>
      <c r="N31" s="10"/>
      <c r="O31" s="10"/>
      <c r="P31" s="10">
        <f t="shared" si="8"/>
        <v>14865</v>
      </c>
    </row>
    <row r="32" spans="1:18" ht="14.15" customHeight="1" x14ac:dyDescent="0.35">
      <c r="A32">
        <f t="shared" si="7"/>
        <v>233</v>
      </c>
      <c r="C32" s="25" t="s">
        <v>22</v>
      </c>
      <c r="D32" s="11">
        <v>183000</v>
      </c>
      <c r="E32" s="10">
        <v>65100</v>
      </c>
      <c r="F32" s="10">
        <v>295020</v>
      </c>
      <c r="G32" s="10"/>
      <c r="H32" s="10"/>
      <c r="I32" s="10"/>
      <c r="J32" s="10"/>
      <c r="K32" s="10"/>
      <c r="L32" s="10"/>
      <c r="M32" s="10"/>
      <c r="N32" s="10"/>
      <c r="O32" s="10"/>
      <c r="P32" s="10">
        <f t="shared" si="8"/>
        <v>543120</v>
      </c>
    </row>
    <row r="33" spans="1:18" ht="14.15" customHeight="1" x14ac:dyDescent="0.35">
      <c r="A33">
        <f t="shared" si="7"/>
        <v>234</v>
      </c>
      <c r="C33" s="25" t="s">
        <v>23</v>
      </c>
      <c r="D33" s="11">
        <v>0</v>
      </c>
      <c r="E33" s="10">
        <v>1165.1500000000001</v>
      </c>
      <c r="F33" s="10">
        <v>91575</v>
      </c>
      <c r="G33" s="10"/>
      <c r="H33" s="10"/>
      <c r="I33" s="10"/>
      <c r="J33" s="10"/>
      <c r="K33" s="10"/>
      <c r="L33" s="10"/>
      <c r="M33" s="10"/>
      <c r="N33" s="10"/>
      <c r="O33" s="10"/>
      <c r="P33" s="10">
        <f t="shared" si="8"/>
        <v>92740.15</v>
      </c>
    </row>
    <row r="34" spans="1:18" ht="14.15" customHeight="1" x14ac:dyDescent="0.35">
      <c r="A34">
        <f t="shared" si="7"/>
        <v>235</v>
      </c>
      <c r="C34" s="25" t="s">
        <v>24</v>
      </c>
      <c r="D34" s="11">
        <v>45060</v>
      </c>
      <c r="E34" s="10">
        <v>7500</v>
      </c>
      <c r="F34" s="10">
        <v>9400</v>
      </c>
      <c r="G34" s="10"/>
      <c r="H34" s="10"/>
      <c r="I34" s="10"/>
      <c r="J34" s="10"/>
      <c r="K34" s="10"/>
      <c r="L34" s="10"/>
      <c r="M34" s="10"/>
      <c r="N34" s="10"/>
      <c r="O34" s="10"/>
      <c r="P34" s="10">
        <f t="shared" si="8"/>
        <v>61960</v>
      </c>
    </row>
    <row r="35" spans="1:18" ht="14.15" customHeight="1" x14ac:dyDescent="0.35">
      <c r="A35">
        <f t="shared" si="7"/>
        <v>236</v>
      </c>
      <c r="C35" s="25" t="s">
        <v>25</v>
      </c>
      <c r="D35" s="11">
        <v>11914.61</v>
      </c>
      <c r="E35" s="10">
        <v>1504751.05</v>
      </c>
      <c r="F35" s="10">
        <v>234807</v>
      </c>
      <c r="G35" s="10"/>
      <c r="H35" s="10"/>
      <c r="I35" s="10"/>
      <c r="J35" s="10"/>
      <c r="K35" s="10"/>
      <c r="L35" s="10"/>
      <c r="M35" s="10"/>
      <c r="N35" s="10"/>
      <c r="O35" s="10"/>
      <c r="P35" s="10">
        <f t="shared" si="8"/>
        <v>1751472.6600000001</v>
      </c>
    </row>
    <row r="36" spans="1:18" ht="14.15" customHeight="1" x14ac:dyDescent="0.35">
      <c r="A36">
        <f t="shared" si="7"/>
        <v>237</v>
      </c>
      <c r="C36" s="25" t="s">
        <v>26</v>
      </c>
      <c r="D36" s="11">
        <v>322629.71000000002</v>
      </c>
      <c r="E36" s="10">
        <v>167772.08000000002</v>
      </c>
      <c r="F36" s="10">
        <v>722301.26</v>
      </c>
      <c r="G36" s="10"/>
      <c r="H36" s="10"/>
      <c r="I36" s="10"/>
      <c r="J36" s="10"/>
      <c r="K36" s="10"/>
      <c r="L36" s="10"/>
      <c r="M36" s="10"/>
      <c r="N36" s="10"/>
      <c r="O36" s="10"/>
      <c r="P36" s="10">
        <f t="shared" si="8"/>
        <v>1212703.05</v>
      </c>
    </row>
    <row r="37" spans="1:18" ht="14.15" customHeight="1" x14ac:dyDescent="0.35">
      <c r="A37">
        <f t="shared" si="7"/>
        <v>238</v>
      </c>
      <c r="C37" s="25" t="s">
        <v>27</v>
      </c>
      <c r="D37" s="11">
        <v>0</v>
      </c>
      <c r="E37" s="10">
        <v>0</v>
      </c>
      <c r="F37" s="10">
        <v>0</v>
      </c>
      <c r="G37" s="10"/>
      <c r="H37" s="10"/>
      <c r="I37" s="10"/>
      <c r="J37" s="10"/>
      <c r="K37" s="10"/>
      <c r="L37" s="10"/>
      <c r="M37" s="10"/>
      <c r="N37" s="10"/>
      <c r="O37" s="10"/>
      <c r="P37" s="10">
        <f t="shared" si="8"/>
        <v>0</v>
      </c>
    </row>
    <row r="38" spans="1:18" ht="14.15" customHeight="1" x14ac:dyDescent="0.35">
      <c r="A38">
        <f t="shared" si="7"/>
        <v>239</v>
      </c>
      <c r="C38" s="25" t="s">
        <v>28</v>
      </c>
      <c r="D38" s="11">
        <v>326550.90999999997</v>
      </c>
      <c r="E38" s="10">
        <v>702944.16</v>
      </c>
      <c r="F38" s="10">
        <v>2040733.45</v>
      </c>
      <c r="G38" s="10"/>
      <c r="H38" s="10"/>
      <c r="I38" s="10"/>
      <c r="J38" s="10"/>
      <c r="K38" s="10"/>
      <c r="L38" s="10"/>
      <c r="M38" s="10"/>
      <c r="N38" s="10"/>
      <c r="O38" s="10"/>
      <c r="P38" s="10">
        <f t="shared" si="8"/>
        <v>3070228.52</v>
      </c>
    </row>
    <row r="39" spans="1:18" ht="14.15" customHeight="1" x14ac:dyDescent="0.35">
      <c r="C39" s="24" t="s">
        <v>29</v>
      </c>
      <c r="D39" s="11"/>
      <c r="E39" s="10"/>
      <c r="F39" s="11"/>
      <c r="I39"/>
      <c r="P39" s="12"/>
      <c r="R39" s="27"/>
    </row>
    <row r="40" spans="1:18" ht="14.15" customHeight="1" x14ac:dyDescent="0.35">
      <c r="A40">
        <f t="shared" ref="A40:A47" si="9">(LEFT($C40,1)&amp;MID($C40,3,1)&amp;MID($C40,5,1))*1</f>
        <v>241</v>
      </c>
      <c r="C40" s="25" t="s">
        <v>30</v>
      </c>
      <c r="D40" s="11">
        <v>23819114.5</v>
      </c>
      <c r="E40" s="10">
        <v>24107146.140000001</v>
      </c>
      <c r="F40" s="10">
        <v>25838004.979999997</v>
      </c>
      <c r="G40" s="10"/>
      <c r="H40" s="10"/>
      <c r="I40" s="10"/>
      <c r="J40" s="10"/>
      <c r="K40" s="10"/>
      <c r="L40" s="10"/>
      <c r="M40" s="10"/>
      <c r="N40" s="10"/>
      <c r="O40" s="10"/>
      <c r="P40" s="10">
        <f t="shared" si="8"/>
        <v>73764265.620000005</v>
      </c>
    </row>
    <row r="41" spans="1:18" ht="14.15" customHeight="1" x14ac:dyDescent="0.35">
      <c r="A41">
        <f t="shared" si="9"/>
        <v>242</v>
      </c>
      <c r="C41" s="25" t="s">
        <v>31</v>
      </c>
      <c r="D41" s="11">
        <v>0</v>
      </c>
      <c r="E41" s="10">
        <v>148000</v>
      </c>
      <c r="F41" s="10">
        <v>2754636</v>
      </c>
      <c r="G41" s="10"/>
      <c r="H41" s="10"/>
      <c r="I41" s="10"/>
      <c r="J41" s="10"/>
      <c r="K41" s="10"/>
      <c r="L41" s="10"/>
      <c r="M41" s="10"/>
      <c r="N41" s="10"/>
      <c r="O41" s="10"/>
      <c r="P41" s="10">
        <f t="shared" si="8"/>
        <v>2902636</v>
      </c>
    </row>
    <row r="42" spans="1:18" ht="14.15" customHeight="1" x14ac:dyDescent="0.35">
      <c r="A42">
        <f t="shared" si="9"/>
        <v>243</v>
      </c>
      <c r="C42" s="25" t="s">
        <v>32</v>
      </c>
      <c r="D42" s="11">
        <v>0</v>
      </c>
      <c r="E42" s="10">
        <v>0</v>
      </c>
      <c r="F42" s="10"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>
        <f t="shared" si="8"/>
        <v>0</v>
      </c>
    </row>
    <row r="43" spans="1:18" ht="14.15" customHeight="1" x14ac:dyDescent="0.35">
      <c r="A43">
        <f t="shared" si="9"/>
        <v>244</v>
      </c>
      <c r="C43" s="25" t="s">
        <v>33</v>
      </c>
      <c r="D43" s="11">
        <v>0</v>
      </c>
      <c r="E43" s="10">
        <v>0</v>
      </c>
      <c r="F43" s="10">
        <v>0</v>
      </c>
      <c r="G43" s="10"/>
      <c r="H43" s="10"/>
      <c r="I43" s="10"/>
      <c r="J43" s="10"/>
      <c r="K43" s="10"/>
      <c r="L43" s="10"/>
      <c r="M43" s="10"/>
      <c r="N43" s="10"/>
      <c r="O43" s="10"/>
      <c r="P43" s="10">
        <f t="shared" si="8"/>
        <v>0</v>
      </c>
    </row>
    <row r="44" spans="1:18" ht="14.15" customHeight="1" x14ac:dyDescent="0.35">
      <c r="A44">
        <f t="shared" si="9"/>
        <v>245</v>
      </c>
      <c r="C44" s="25" t="s">
        <v>34</v>
      </c>
      <c r="D44" s="11">
        <v>0</v>
      </c>
      <c r="E44" s="10">
        <v>0</v>
      </c>
      <c r="F44" s="10">
        <v>0</v>
      </c>
      <c r="G44" s="10"/>
      <c r="H44" s="10"/>
      <c r="I44" s="10"/>
      <c r="J44" s="10"/>
      <c r="K44" s="10"/>
      <c r="L44" s="10"/>
      <c r="M44" s="10"/>
      <c r="N44" s="10"/>
      <c r="O44" s="10"/>
      <c r="P44" s="10">
        <f t="shared" si="8"/>
        <v>0</v>
      </c>
    </row>
    <row r="45" spans="1:18" ht="14.15" customHeight="1" x14ac:dyDescent="0.35">
      <c r="A45">
        <f t="shared" si="9"/>
        <v>246</v>
      </c>
      <c r="C45" s="25" t="s">
        <v>35</v>
      </c>
      <c r="D45" s="11">
        <v>0</v>
      </c>
      <c r="E45" s="10">
        <v>0</v>
      </c>
      <c r="F45" s="10">
        <v>0</v>
      </c>
      <c r="G45" s="10"/>
      <c r="H45" s="10"/>
      <c r="I45" s="10"/>
      <c r="J45" s="10"/>
      <c r="K45" s="10"/>
      <c r="L45" s="10"/>
      <c r="M45" s="10"/>
      <c r="N45" s="10"/>
      <c r="O45" s="10"/>
      <c r="P45" s="10">
        <f t="shared" si="8"/>
        <v>0</v>
      </c>
    </row>
    <row r="46" spans="1:18" ht="14.15" customHeight="1" x14ac:dyDescent="0.35">
      <c r="A46">
        <f t="shared" si="9"/>
        <v>247</v>
      </c>
      <c r="C46" s="25" t="s">
        <v>36</v>
      </c>
      <c r="D46" s="11">
        <v>438984.5</v>
      </c>
      <c r="E46" s="10">
        <v>0</v>
      </c>
      <c r="F46" s="10">
        <v>0</v>
      </c>
      <c r="G46" s="10"/>
      <c r="H46" s="10"/>
      <c r="I46" s="10"/>
      <c r="J46" s="10"/>
      <c r="K46" s="10"/>
      <c r="L46" s="10"/>
      <c r="M46" s="10"/>
      <c r="N46" s="10"/>
      <c r="O46" s="10"/>
      <c r="P46" s="10">
        <f t="shared" si="8"/>
        <v>438984.5</v>
      </c>
    </row>
    <row r="47" spans="1:18" ht="14.15" customHeight="1" x14ac:dyDescent="0.35">
      <c r="A47">
        <f t="shared" si="9"/>
        <v>249</v>
      </c>
      <c r="C47" s="25" t="s">
        <v>37</v>
      </c>
      <c r="D47" s="11">
        <v>0</v>
      </c>
      <c r="E47" s="10">
        <v>0</v>
      </c>
      <c r="F47" s="10">
        <v>0</v>
      </c>
      <c r="G47" s="10"/>
      <c r="H47" s="10"/>
      <c r="I47" s="10"/>
      <c r="J47" s="10"/>
      <c r="K47" s="10"/>
      <c r="L47" s="10"/>
      <c r="M47" s="10"/>
      <c r="N47" s="10"/>
      <c r="O47" s="10"/>
      <c r="P47" s="10">
        <f t="shared" si="8"/>
        <v>0</v>
      </c>
    </row>
    <row r="48" spans="1:18" ht="14.15" customHeight="1" x14ac:dyDescent="0.35">
      <c r="C48" s="24" t="s">
        <v>38</v>
      </c>
      <c r="D48" s="11"/>
      <c r="E48" s="10"/>
      <c r="F48" s="11"/>
      <c r="I48"/>
      <c r="P48" s="10"/>
      <c r="R48" s="27"/>
    </row>
    <row r="49" spans="1:18" ht="14.15" customHeight="1" x14ac:dyDescent="0.35">
      <c r="A49">
        <f t="shared" ref="A49:A54" si="10">(LEFT($C49,1)&amp;MID($C49,3,1)&amp;MID($C49,5,1))*1</f>
        <v>251</v>
      </c>
      <c r="C49" s="25" t="s">
        <v>39</v>
      </c>
      <c r="D49" s="11">
        <v>0</v>
      </c>
      <c r="E49" s="10">
        <v>0</v>
      </c>
      <c r="F49" s="10">
        <v>0</v>
      </c>
      <c r="G49" s="10"/>
      <c r="H49" s="10"/>
      <c r="I49" s="10"/>
      <c r="J49" s="10"/>
      <c r="K49" s="10"/>
      <c r="L49" s="10"/>
      <c r="M49" s="10"/>
      <c r="N49" s="10"/>
      <c r="O49" s="10"/>
      <c r="P49" s="10">
        <f t="shared" ref="P49:P54" si="11">+SUM(D49:O49)</f>
        <v>0</v>
      </c>
    </row>
    <row r="50" spans="1:18" ht="14.15" customHeight="1" x14ac:dyDescent="0.35">
      <c r="A50">
        <f t="shared" si="10"/>
        <v>252</v>
      </c>
      <c r="C50" s="25" t="s">
        <v>40</v>
      </c>
      <c r="D50" s="11">
        <v>0</v>
      </c>
      <c r="E50" s="10">
        <v>0</v>
      </c>
      <c r="F50" s="10">
        <v>0</v>
      </c>
      <c r="G50" s="10"/>
      <c r="H50" s="10"/>
      <c r="I50" s="10"/>
      <c r="J50" s="10"/>
      <c r="K50" s="10"/>
      <c r="L50" s="10"/>
      <c r="M50" s="10"/>
      <c r="N50" s="10"/>
      <c r="O50" s="10"/>
      <c r="P50" s="10">
        <f t="shared" si="11"/>
        <v>0</v>
      </c>
    </row>
    <row r="51" spans="1:18" ht="14.15" customHeight="1" x14ac:dyDescent="0.35">
      <c r="A51">
        <f t="shared" si="10"/>
        <v>253</v>
      </c>
      <c r="C51" s="25" t="s">
        <v>41</v>
      </c>
      <c r="D51" s="11">
        <v>0</v>
      </c>
      <c r="E51" s="10">
        <v>0</v>
      </c>
      <c r="F51" s="10">
        <v>0</v>
      </c>
      <c r="G51" s="10"/>
      <c r="H51" s="10"/>
      <c r="I51" s="10"/>
      <c r="J51" s="10"/>
      <c r="K51" s="10"/>
      <c r="L51" s="10"/>
      <c r="M51" s="10"/>
      <c r="N51" s="10"/>
      <c r="O51" s="10"/>
      <c r="P51" s="10">
        <f t="shared" si="11"/>
        <v>0</v>
      </c>
    </row>
    <row r="52" spans="1:18" ht="14.15" customHeight="1" x14ac:dyDescent="0.35">
      <c r="A52">
        <f t="shared" si="10"/>
        <v>254</v>
      </c>
      <c r="C52" s="25" t="s">
        <v>42</v>
      </c>
      <c r="D52" s="11">
        <v>0</v>
      </c>
      <c r="E52" s="10">
        <v>0</v>
      </c>
      <c r="F52" s="10">
        <v>0</v>
      </c>
      <c r="G52" s="10"/>
      <c r="H52" s="10"/>
      <c r="I52" s="10"/>
      <c r="J52" s="10"/>
      <c r="K52" s="10"/>
      <c r="L52" s="10"/>
      <c r="M52" s="10"/>
      <c r="N52" s="10"/>
      <c r="O52" s="10"/>
      <c r="P52" s="10">
        <f t="shared" si="11"/>
        <v>0</v>
      </c>
    </row>
    <row r="53" spans="1:18" ht="14.15" customHeight="1" x14ac:dyDescent="0.35">
      <c r="A53">
        <f t="shared" si="10"/>
        <v>256</v>
      </c>
      <c r="C53" s="25" t="s">
        <v>43</v>
      </c>
      <c r="D53" s="11">
        <v>0</v>
      </c>
      <c r="E53" s="10">
        <v>0</v>
      </c>
      <c r="F53" s="10">
        <v>0</v>
      </c>
      <c r="G53" s="10"/>
      <c r="H53" s="10"/>
      <c r="I53" s="10"/>
      <c r="J53" s="10"/>
      <c r="K53" s="10"/>
      <c r="L53" s="10"/>
      <c r="M53" s="10"/>
      <c r="N53" s="10"/>
      <c r="O53" s="10"/>
      <c r="P53" s="10">
        <f t="shared" si="11"/>
        <v>0</v>
      </c>
    </row>
    <row r="54" spans="1:18" ht="14.15" customHeight="1" x14ac:dyDescent="0.35">
      <c r="A54">
        <f t="shared" si="10"/>
        <v>259</v>
      </c>
      <c r="C54" s="25" t="s">
        <v>44</v>
      </c>
      <c r="D54" s="11">
        <v>0</v>
      </c>
      <c r="E54" s="10">
        <v>0</v>
      </c>
      <c r="F54" s="10">
        <v>0</v>
      </c>
      <c r="G54" s="10"/>
      <c r="H54" s="10"/>
      <c r="I54" s="10"/>
      <c r="J54" s="10"/>
      <c r="K54" s="10"/>
      <c r="L54" s="10"/>
      <c r="M54" s="10"/>
      <c r="N54" s="10"/>
      <c r="O54" s="10"/>
      <c r="P54" s="10">
        <f t="shared" si="11"/>
        <v>0</v>
      </c>
    </row>
    <row r="55" spans="1:18" ht="14.15" customHeight="1" x14ac:dyDescent="0.35">
      <c r="C55" s="24" t="s">
        <v>45</v>
      </c>
      <c r="D55" s="11"/>
      <c r="E55" s="10"/>
      <c r="F55" s="11">
        <v>0</v>
      </c>
      <c r="I55"/>
      <c r="P55" s="12"/>
      <c r="R55" s="27"/>
    </row>
    <row r="56" spans="1:18" ht="14.15" customHeight="1" x14ac:dyDescent="0.35">
      <c r="A56">
        <f t="shared" ref="A56:A64" si="12">(LEFT($C56,1)&amp;MID($C56,3,1)&amp;MID($C56,5,1))*1</f>
        <v>261</v>
      </c>
      <c r="C56" s="25" t="s">
        <v>46</v>
      </c>
      <c r="D56" s="11">
        <v>110870</v>
      </c>
      <c r="E56" s="10">
        <v>1659560.37</v>
      </c>
      <c r="F56" s="10">
        <v>2325276.6</v>
      </c>
      <c r="G56" s="10"/>
      <c r="H56" s="10"/>
      <c r="I56" s="10"/>
      <c r="J56" s="10"/>
      <c r="K56" s="10"/>
      <c r="L56" s="10"/>
      <c r="M56" s="10"/>
      <c r="N56" s="10"/>
      <c r="O56" s="10"/>
      <c r="P56" s="10">
        <f t="shared" ref="P56:P69" si="13">+SUM(D56:O56)</f>
        <v>4095706.97</v>
      </c>
    </row>
    <row r="57" spans="1:18" ht="14.15" customHeight="1" x14ac:dyDescent="0.35">
      <c r="A57">
        <f t="shared" si="12"/>
        <v>262</v>
      </c>
      <c r="C57" s="25" t="s">
        <v>47</v>
      </c>
      <c r="D57" s="11">
        <v>0</v>
      </c>
      <c r="E57" s="10">
        <v>0</v>
      </c>
      <c r="F57" s="10">
        <v>0</v>
      </c>
      <c r="G57" s="10"/>
      <c r="H57" s="10"/>
      <c r="I57" s="10"/>
      <c r="J57" s="10"/>
      <c r="K57" s="10"/>
      <c r="L57" s="10"/>
      <c r="M57" s="10"/>
      <c r="N57" s="10"/>
      <c r="O57" s="10"/>
      <c r="P57" s="10">
        <f t="shared" si="13"/>
        <v>0</v>
      </c>
    </row>
    <row r="58" spans="1:18" ht="14.15" customHeight="1" x14ac:dyDescent="0.35">
      <c r="A58">
        <f t="shared" si="12"/>
        <v>263</v>
      </c>
      <c r="C58" s="25" t="s">
        <v>48</v>
      </c>
      <c r="D58" s="11">
        <v>0</v>
      </c>
      <c r="E58" s="10">
        <v>0</v>
      </c>
      <c r="F58" s="10">
        <v>0</v>
      </c>
      <c r="G58" s="10"/>
      <c r="H58" s="10"/>
      <c r="I58" s="10"/>
      <c r="J58" s="10"/>
      <c r="K58" s="10"/>
      <c r="L58" s="10"/>
      <c r="M58" s="10"/>
      <c r="N58" s="10"/>
      <c r="O58" s="10"/>
      <c r="P58" s="10">
        <f t="shared" si="13"/>
        <v>0</v>
      </c>
    </row>
    <row r="59" spans="1:18" ht="14.15" customHeight="1" x14ac:dyDescent="0.35">
      <c r="A59">
        <f t="shared" si="12"/>
        <v>264</v>
      </c>
      <c r="C59" s="25" t="s">
        <v>49</v>
      </c>
      <c r="D59" s="11">
        <v>0</v>
      </c>
      <c r="E59" s="10">
        <v>0</v>
      </c>
      <c r="F59" s="10">
        <v>0</v>
      </c>
      <c r="G59" s="10"/>
      <c r="H59" s="10"/>
      <c r="I59" s="10"/>
      <c r="J59" s="10"/>
      <c r="K59" s="10"/>
      <c r="L59" s="10"/>
      <c r="M59" s="10"/>
      <c r="N59" s="10"/>
      <c r="O59" s="10"/>
      <c r="P59" s="10">
        <f t="shared" si="13"/>
        <v>0</v>
      </c>
    </row>
    <row r="60" spans="1:18" ht="14.15" customHeight="1" x14ac:dyDescent="0.35">
      <c r="A60">
        <f t="shared" si="12"/>
        <v>265</v>
      </c>
      <c r="C60" s="25" t="s">
        <v>50</v>
      </c>
      <c r="D60" s="11">
        <v>35190</v>
      </c>
      <c r="E60" s="10">
        <v>5930135.8499999996</v>
      </c>
      <c r="F60" s="10">
        <v>2600973.96</v>
      </c>
      <c r="G60" s="10"/>
      <c r="H60" s="10"/>
      <c r="I60" s="10"/>
      <c r="J60" s="10"/>
      <c r="K60" s="10"/>
      <c r="L60" s="10"/>
      <c r="M60" s="10"/>
      <c r="N60" s="10"/>
      <c r="O60" s="10"/>
      <c r="P60" s="10">
        <f t="shared" si="13"/>
        <v>8566299.8099999987</v>
      </c>
    </row>
    <row r="61" spans="1:18" ht="14.15" customHeight="1" x14ac:dyDescent="0.35">
      <c r="A61">
        <f t="shared" si="12"/>
        <v>266</v>
      </c>
      <c r="C61" s="25" t="s">
        <v>51</v>
      </c>
      <c r="D61" s="11">
        <v>0</v>
      </c>
      <c r="E61" s="10">
        <v>4533476.01</v>
      </c>
      <c r="F61" s="10">
        <v>37949.999999999811</v>
      </c>
      <c r="G61" s="10"/>
      <c r="H61" s="10"/>
      <c r="I61" s="10"/>
      <c r="J61" s="10"/>
      <c r="K61" s="10"/>
      <c r="L61" s="10"/>
      <c r="M61" s="10"/>
      <c r="N61" s="10"/>
      <c r="O61" s="10"/>
      <c r="P61" s="10">
        <f t="shared" si="13"/>
        <v>4571426.01</v>
      </c>
    </row>
    <row r="62" spans="1:18" ht="14.15" customHeight="1" x14ac:dyDescent="0.35">
      <c r="A62">
        <f t="shared" si="12"/>
        <v>267</v>
      </c>
      <c r="C62" s="25" t="s">
        <v>52</v>
      </c>
      <c r="D62" s="11">
        <v>0</v>
      </c>
      <c r="E62" s="10">
        <v>0</v>
      </c>
      <c r="F62" s="10">
        <v>0</v>
      </c>
      <c r="G62" s="10"/>
      <c r="H62" s="10"/>
      <c r="I62" s="10"/>
      <c r="J62" s="10"/>
      <c r="K62" s="10"/>
      <c r="L62" s="10"/>
      <c r="M62" s="10"/>
      <c r="N62" s="10"/>
      <c r="O62" s="10"/>
      <c r="P62" s="10">
        <f t="shared" si="13"/>
        <v>0</v>
      </c>
    </row>
    <row r="63" spans="1:18" ht="14.15" customHeight="1" x14ac:dyDescent="0.35">
      <c r="A63">
        <f t="shared" si="12"/>
        <v>268</v>
      </c>
      <c r="C63" s="25" t="s">
        <v>53</v>
      </c>
      <c r="D63" s="11">
        <v>828249.21</v>
      </c>
      <c r="E63" s="10">
        <v>7353490.9300000006</v>
      </c>
      <c r="F63" s="10">
        <v>893219.22</v>
      </c>
      <c r="G63" s="10"/>
      <c r="H63" s="10"/>
      <c r="I63" s="10"/>
      <c r="J63" s="10"/>
      <c r="K63" s="10"/>
      <c r="L63" s="10"/>
      <c r="M63" s="10"/>
      <c r="N63" s="10"/>
      <c r="O63" s="10"/>
      <c r="P63" s="10">
        <f t="shared" si="13"/>
        <v>9074959.3600000013</v>
      </c>
    </row>
    <row r="64" spans="1:18" ht="14.15" customHeight="1" x14ac:dyDescent="0.35">
      <c r="A64">
        <f t="shared" si="12"/>
        <v>269</v>
      </c>
      <c r="C64" s="25" t="s">
        <v>54</v>
      </c>
      <c r="D64" s="11">
        <v>0</v>
      </c>
      <c r="E64" s="10">
        <v>0</v>
      </c>
      <c r="F64" s="10">
        <v>0</v>
      </c>
      <c r="G64" s="10"/>
      <c r="H64" s="10"/>
      <c r="I64" s="10"/>
      <c r="J64" s="10"/>
      <c r="K64" s="10"/>
      <c r="L64" s="10"/>
      <c r="M64" s="10"/>
      <c r="N64" s="10"/>
      <c r="O64" s="10"/>
      <c r="P64" s="10">
        <f t="shared" si="13"/>
        <v>0</v>
      </c>
    </row>
    <row r="65" spans="1:18" ht="14.15" customHeight="1" x14ac:dyDescent="0.35">
      <c r="C65" s="24" t="s">
        <v>55</v>
      </c>
      <c r="D65" s="11"/>
      <c r="E65" s="10"/>
      <c r="F65" s="11"/>
      <c r="I65"/>
      <c r="P65" s="12"/>
      <c r="R65" s="27"/>
    </row>
    <row r="66" spans="1:18" ht="14.15" customHeight="1" x14ac:dyDescent="0.35">
      <c r="A66">
        <f>(LEFT($C66,1)&amp;MID($C66,3,1)&amp;MID($C66,5,1))*1</f>
        <v>271</v>
      </c>
      <c r="C66" s="25" t="s">
        <v>56</v>
      </c>
      <c r="D66" s="11">
        <v>731115.96</v>
      </c>
      <c r="E66" s="10">
        <v>19261692.329999998</v>
      </c>
      <c r="F66" s="10">
        <v>12926352.460000001</v>
      </c>
      <c r="G66" s="10"/>
      <c r="H66" s="10"/>
      <c r="I66" s="10"/>
      <c r="J66" s="10"/>
      <c r="K66" s="10"/>
      <c r="L66" s="10"/>
      <c r="M66" s="10"/>
      <c r="N66" s="10"/>
      <c r="O66" s="10"/>
      <c r="P66" s="10">
        <f t="shared" si="13"/>
        <v>32919160.75</v>
      </c>
    </row>
    <row r="67" spans="1:18" ht="14.15" customHeight="1" x14ac:dyDescent="0.35">
      <c r="A67">
        <f>(LEFT($C67,1)&amp;MID($C67,3,1)&amp;MID($C67,5,1))*1</f>
        <v>272</v>
      </c>
      <c r="C67" s="25" t="s">
        <v>57</v>
      </c>
      <c r="D67" s="11">
        <v>0</v>
      </c>
      <c r="E67" s="10">
        <v>0</v>
      </c>
      <c r="F67" s="10">
        <v>0</v>
      </c>
      <c r="G67" s="10"/>
      <c r="H67" s="10"/>
      <c r="I67" s="10"/>
      <c r="J67" s="10"/>
      <c r="K67" s="10"/>
      <c r="L67" s="10"/>
      <c r="M67" s="10"/>
      <c r="N67" s="10"/>
      <c r="O67" s="10"/>
      <c r="P67" s="10">
        <f t="shared" si="13"/>
        <v>0</v>
      </c>
    </row>
    <row r="68" spans="1:18" ht="14.15" customHeight="1" x14ac:dyDescent="0.35">
      <c r="A68">
        <f>(LEFT($C68,1)&amp;MID($C68,3,1)&amp;MID($C68,5,1))*1</f>
        <v>273</v>
      </c>
      <c r="C68" s="25" t="s">
        <v>58</v>
      </c>
      <c r="D68" s="11">
        <v>0</v>
      </c>
      <c r="E68" s="10">
        <v>0</v>
      </c>
      <c r="F68" s="10">
        <v>0</v>
      </c>
      <c r="G68" s="10"/>
      <c r="H68" s="10"/>
      <c r="I68" s="10"/>
      <c r="J68" s="10"/>
      <c r="K68" s="10"/>
      <c r="L68" s="10"/>
      <c r="M68" s="10"/>
      <c r="N68" s="10"/>
      <c r="O68" s="10"/>
      <c r="P68" s="10">
        <f t="shared" si="13"/>
        <v>0</v>
      </c>
    </row>
    <row r="69" spans="1:18" ht="14.15" customHeight="1" x14ac:dyDescent="0.35">
      <c r="A69">
        <f>(LEFT($C69,1)&amp;MID($C69,3,1)&amp;MID($C69,5,1))*1</f>
        <v>274</v>
      </c>
      <c r="C69" s="25" t="s">
        <v>59</v>
      </c>
      <c r="D69" s="11">
        <v>0</v>
      </c>
      <c r="E69" s="10">
        <v>0</v>
      </c>
      <c r="F69" s="10">
        <v>0</v>
      </c>
      <c r="G69" s="10"/>
      <c r="H69" s="10"/>
      <c r="I69" s="10"/>
      <c r="J69" s="10"/>
      <c r="K69" s="10"/>
      <c r="L69" s="10"/>
      <c r="M69" s="10"/>
      <c r="N69" s="10"/>
      <c r="O69" s="10"/>
      <c r="P69" s="10">
        <f t="shared" si="13"/>
        <v>0</v>
      </c>
    </row>
    <row r="70" spans="1:18" ht="14.15" customHeight="1" x14ac:dyDescent="0.35">
      <c r="C70" s="24" t="s">
        <v>78</v>
      </c>
      <c r="D70" s="11"/>
      <c r="E70" s="10"/>
      <c r="F70" s="11"/>
      <c r="I70"/>
      <c r="P70" s="10"/>
    </row>
    <row r="71" spans="1:18" ht="14.15" customHeight="1" x14ac:dyDescent="0.35">
      <c r="A71">
        <f>(LEFT($C71,1)&amp;MID($C71,3,1)&amp;MID($C71,5,1))*1</f>
        <v>281</v>
      </c>
      <c r="C71" s="25" t="s">
        <v>79</v>
      </c>
      <c r="D71" s="11">
        <v>0</v>
      </c>
      <c r="E71" s="10">
        <v>0</v>
      </c>
      <c r="F71" s="10">
        <v>0</v>
      </c>
      <c r="G71" s="10"/>
      <c r="H71" s="10"/>
      <c r="I71" s="10"/>
      <c r="J71" s="10"/>
      <c r="K71" s="10"/>
      <c r="L71" s="10"/>
      <c r="M71" s="10"/>
      <c r="N71" s="10"/>
      <c r="O71" s="10"/>
      <c r="P71" s="10">
        <f t="shared" ref="P71:P72" si="14">+SUM(D71:O71)</f>
        <v>0</v>
      </c>
    </row>
    <row r="72" spans="1:18" ht="14.15" customHeight="1" x14ac:dyDescent="0.35">
      <c r="A72">
        <f>(LEFT($C72,1)&amp;MID($C72,3,1)&amp;MID($C72,5,1))*1</f>
        <v>282</v>
      </c>
      <c r="C72" s="25" t="s">
        <v>80</v>
      </c>
      <c r="D72" s="11">
        <v>0</v>
      </c>
      <c r="E72" s="10">
        <v>0</v>
      </c>
      <c r="F72" s="10">
        <v>0</v>
      </c>
      <c r="G72" s="10"/>
      <c r="H72" s="10"/>
      <c r="I72" s="10"/>
      <c r="J72" s="10"/>
      <c r="K72" s="10"/>
      <c r="L72" s="10"/>
      <c r="M72" s="10"/>
      <c r="N72" s="10"/>
      <c r="O72" s="10"/>
      <c r="P72" s="10">
        <f t="shared" si="14"/>
        <v>0</v>
      </c>
    </row>
    <row r="73" spans="1:18" ht="14.15" customHeight="1" x14ac:dyDescent="0.35">
      <c r="C73" s="24" t="s">
        <v>81</v>
      </c>
      <c r="D73" s="11"/>
      <c r="E73" s="10"/>
      <c r="F73" s="11"/>
      <c r="I73"/>
      <c r="P73" s="10"/>
    </row>
    <row r="74" spans="1:18" ht="14.15" customHeight="1" x14ac:dyDescent="0.35">
      <c r="A74">
        <f>(LEFT($C74,1)&amp;MID($C74,3,1)&amp;MID($C74,5,1))*1</f>
        <v>291</v>
      </c>
      <c r="C74" s="25" t="s">
        <v>82</v>
      </c>
      <c r="D74" s="11">
        <v>0</v>
      </c>
      <c r="E74" s="10">
        <v>0</v>
      </c>
      <c r="F74" s="10">
        <v>0</v>
      </c>
      <c r="G74" s="10"/>
      <c r="H74" s="10"/>
      <c r="I74" s="10"/>
      <c r="J74" s="10"/>
      <c r="K74" s="10"/>
      <c r="L74" s="10"/>
      <c r="M74" s="10"/>
      <c r="N74" s="10"/>
      <c r="O74" s="10"/>
      <c r="P74" s="10">
        <f t="shared" ref="P74:P76" si="15">+SUM(D74:O74)</f>
        <v>0</v>
      </c>
    </row>
    <row r="75" spans="1:18" ht="14.15" customHeight="1" x14ac:dyDescent="0.35">
      <c r="A75">
        <f>(LEFT($C75,1)&amp;MID($C75,3,1)&amp;MID($C75,5,1))*1</f>
        <v>292</v>
      </c>
      <c r="C75" s="25" t="s">
        <v>83</v>
      </c>
      <c r="D75" s="11">
        <v>0</v>
      </c>
      <c r="E75" s="10">
        <v>0</v>
      </c>
      <c r="F75" s="10">
        <v>0</v>
      </c>
      <c r="G75" s="10"/>
      <c r="H75" s="10"/>
      <c r="I75" s="10"/>
      <c r="J75" s="10"/>
      <c r="K75" s="10"/>
      <c r="L75" s="10"/>
      <c r="M75" s="10"/>
      <c r="N75" s="10"/>
      <c r="O75" s="10"/>
      <c r="P75" s="10">
        <f t="shared" si="15"/>
        <v>0</v>
      </c>
    </row>
    <row r="76" spans="1:18" ht="14.15" customHeight="1" x14ac:dyDescent="0.35">
      <c r="A76">
        <f>(LEFT($C76,1)&amp;MID($C76,3,1)&amp;MID($C76,5,1))*1</f>
        <v>294</v>
      </c>
      <c r="C76" s="25" t="s">
        <v>84</v>
      </c>
      <c r="D76" s="11">
        <v>0</v>
      </c>
      <c r="E76" s="10">
        <v>0</v>
      </c>
      <c r="F76" s="10">
        <v>0</v>
      </c>
      <c r="G76" s="10"/>
      <c r="H76" s="10"/>
      <c r="I76" s="10"/>
      <c r="J76" s="10"/>
      <c r="K76" s="10"/>
      <c r="L76" s="10"/>
      <c r="M76" s="10"/>
      <c r="N76" s="10"/>
      <c r="O76" s="10"/>
      <c r="P76" s="10">
        <f t="shared" si="15"/>
        <v>0</v>
      </c>
    </row>
    <row r="77" spans="1:18" ht="14.15" customHeight="1" x14ac:dyDescent="0.35">
      <c r="C77" s="23" t="s">
        <v>60</v>
      </c>
      <c r="D77" s="1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3"/>
    </row>
    <row r="78" spans="1:18" ht="14.15" customHeight="1" x14ac:dyDescent="0.35">
      <c r="C78" s="24" t="s">
        <v>61</v>
      </c>
      <c r="D78" s="11"/>
      <c r="I78"/>
      <c r="P78" s="11"/>
    </row>
    <row r="79" spans="1:18" ht="14.15" customHeight="1" x14ac:dyDescent="0.35">
      <c r="A79">
        <f>(LEFT($C79,1)&amp;MID($C79,3,1)&amp;MID($C79,5,1))*1</f>
        <v>411</v>
      </c>
      <c r="C79" s="25" t="s">
        <v>85</v>
      </c>
      <c r="D79" s="10">
        <v>79999.999999999985</v>
      </c>
      <c r="E79" s="30">
        <v>1012999.9999999994</v>
      </c>
      <c r="F79" s="29">
        <v>0</v>
      </c>
      <c r="G79" s="10"/>
      <c r="H79" s="10"/>
      <c r="I79" s="10"/>
      <c r="J79" s="10"/>
      <c r="K79" s="10"/>
      <c r="L79" s="10"/>
      <c r="M79" s="10"/>
      <c r="N79" s="10"/>
      <c r="O79" s="10"/>
      <c r="P79" s="10">
        <f t="shared" ref="P79:P83" si="16">+SUM(D79:O79)</f>
        <v>1092999.9999999993</v>
      </c>
    </row>
    <row r="80" spans="1:18" ht="14.15" customHeight="1" x14ac:dyDescent="0.35">
      <c r="A80">
        <f>(LEFT($C80,1)&amp;MID($C80,3,1)&amp;MID($C80,5,1))*1</f>
        <v>412</v>
      </c>
      <c r="C80" s="25" t="s">
        <v>86</v>
      </c>
      <c r="D80" s="10">
        <v>0</v>
      </c>
      <c r="E80" s="29">
        <v>0</v>
      </c>
      <c r="F80" s="29">
        <v>0</v>
      </c>
      <c r="G80" s="10"/>
      <c r="H80" s="10"/>
      <c r="I80" s="10"/>
      <c r="J80" s="10"/>
      <c r="K80" s="10"/>
      <c r="L80" s="10"/>
      <c r="M80" s="10"/>
      <c r="N80" s="17"/>
      <c r="O80" s="17"/>
      <c r="P80" s="10">
        <f t="shared" si="16"/>
        <v>0</v>
      </c>
    </row>
    <row r="81" spans="1:16" ht="14.15" customHeight="1" x14ac:dyDescent="0.35">
      <c r="C81" s="24" t="s">
        <v>87</v>
      </c>
      <c r="D81" s="11"/>
      <c r="I81"/>
      <c r="P81" s="10"/>
    </row>
    <row r="82" spans="1:16" ht="14.15" customHeight="1" x14ac:dyDescent="0.35">
      <c r="A82">
        <f>(LEFT($C82,1)&amp;MID($C82,3,1)&amp;MID($C82,5,1))*1</f>
        <v>421</v>
      </c>
      <c r="C82" s="25" t="s">
        <v>88</v>
      </c>
      <c r="D82" s="10">
        <v>0</v>
      </c>
      <c r="E82" s="29">
        <v>0</v>
      </c>
      <c r="F82" s="29">
        <v>0</v>
      </c>
      <c r="G82" s="10"/>
      <c r="H82" s="10"/>
      <c r="I82" s="10"/>
      <c r="J82" s="10"/>
      <c r="K82" s="10"/>
      <c r="L82" s="10"/>
      <c r="M82" s="10"/>
      <c r="N82" s="10"/>
      <c r="O82" s="10"/>
      <c r="P82" s="10">
        <f t="shared" si="16"/>
        <v>0</v>
      </c>
    </row>
    <row r="83" spans="1:16" ht="14.15" customHeight="1" x14ac:dyDescent="0.35">
      <c r="A83">
        <f>(LEFT($C83,1)&amp;MID($C83,3,1)&amp;MID($C83,5,1))*1</f>
        <v>422</v>
      </c>
      <c r="C83" s="25" t="s">
        <v>89</v>
      </c>
      <c r="D83" s="10">
        <v>0</v>
      </c>
      <c r="E83" s="29">
        <v>0</v>
      </c>
      <c r="F83" s="29">
        <v>0</v>
      </c>
      <c r="G83" s="10"/>
      <c r="H83" s="10"/>
      <c r="I83" s="10"/>
      <c r="J83" s="10"/>
      <c r="K83" s="10"/>
      <c r="L83" s="10"/>
      <c r="M83" s="10"/>
      <c r="N83" s="10"/>
      <c r="O83" s="10"/>
      <c r="P83" s="10">
        <f t="shared" si="16"/>
        <v>0</v>
      </c>
    </row>
    <row r="84" spans="1:16" ht="14.15" customHeight="1" x14ac:dyDescent="0.35">
      <c r="C84" s="24" t="s">
        <v>90</v>
      </c>
      <c r="D84" s="11"/>
      <c r="I84"/>
      <c r="P84" s="10"/>
    </row>
    <row r="85" spans="1:16" ht="14.15" customHeight="1" x14ac:dyDescent="0.35">
      <c r="A85">
        <f>(LEFT($C85,1)&amp;MID($C85,3,1)&amp;MID($C85,5,1))*1</f>
        <v>435</v>
      </c>
      <c r="C85" s="25" t="s">
        <v>91</v>
      </c>
      <c r="D85" s="10">
        <v>0</v>
      </c>
      <c r="E85" s="29">
        <v>0</v>
      </c>
      <c r="F85" s="29">
        <v>0</v>
      </c>
      <c r="G85" s="10"/>
      <c r="H85" s="10"/>
      <c r="I85" s="10"/>
      <c r="J85" s="10"/>
      <c r="K85" s="10"/>
      <c r="L85" s="10"/>
      <c r="M85" s="10"/>
      <c r="N85" s="10"/>
      <c r="O85" s="10"/>
      <c r="P85" s="10">
        <f>+SUM(D85:O85)</f>
        <v>0</v>
      </c>
    </row>
    <row r="86" spans="1:16" ht="14.15" customHeight="1" x14ac:dyDescent="0.35">
      <c r="C86" s="9" t="s">
        <v>76</v>
      </c>
      <c r="D86" s="14">
        <f>SUM(D14:D85)</f>
        <v>192280729.26999998</v>
      </c>
      <c r="E86" s="14">
        <f>SUM(E14:E85)</f>
        <v>252286447.07000005</v>
      </c>
      <c r="F86" s="14">
        <f t="shared" ref="F86:O86" si="17">SUM(F14:F85)</f>
        <v>280672589.13999999</v>
      </c>
      <c r="G86" s="14">
        <f t="shared" si="17"/>
        <v>0</v>
      </c>
      <c r="H86" s="14">
        <f t="shared" si="17"/>
        <v>0</v>
      </c>
      <c r="I86" s="14">
        <f t="shared" si="17"/>
        <v>0</v>
      </c>
      <c r="J86" s="14">
        <f t="shared" si="17"/>
        <v>0</v>
      </c>
      <c r="K86" s="14">
        <f t="shared" si="17"/>
        <v>0</v>
      </c>
      <c r="L86" s="14">
        <f t="shared" si="17"/>
        <v>0</v>
      </c>
      <c r="M86" s="14">
        <f t="shared" si="17"/>
        <v>0</v>
      </c>
      <c r="N86" s="14">
        <f t="shared" si="17"/>
        <v>0</v>
      </c>
      <c r="O86" s="14">
        <f t="shared" si="17"/>
        <v>0</v>
      </c>
      <c r="P86" s="14">
        <f>+SUM(D86:O86)</f>
        <v>725239765.48000002</v>
      </c>
    </row>
    <row r="87" spans="1:16" ht="14.15" customHeight="1" x14ac:dyDescent="0.35">
      <c r="D87" s="10"/>
      <c r="E87" s="10"/>
      <c r="F87" s="10"/>
      <c r="G87" s="10"/>
      <c r="H87" s="10"/>
      <c r="P87" s="10"/>
    </row>
    <row r="88" spans="1:16" ht="14.15" customHeight="1" x14ac:dyDescent="0.35">
      <c r="C88"/>
      <c r="D88" s="10"/>
      <c r="E88" s="10"/>
      <c r="F88" s="10"/>
      <c r="G88" s="10"/>
      <c r="H88" s="10"/>
      <c r="P88" s="11"/>
    </row>
    <row r="89" spans="1:16" ht="14.15" customHeight="1" x14ac:dyDescent="0.35">
      <c r="C89"/>
      <c r="D89" s="10"/>
      <c r="E89" s="10"/>
      <c r="F89" s="10"/>
      <c r="G89" s="10"/>
      <c r="H89" s="10"/>
    </row>
    <row r="90" spans="1:16" ht="14.15" customHeight="1" x14ac:dyDescent="0.35">
      <c r="C90"/>
      <c r="D90" s="10"/>
      <c r="E90" s="10"/>
      <c r="F90" s="10"/>
      <c r="G90" s="10"/>
      <c r="H90" s="10"/>
      <c r="N90" s="11"/>
      <c r="O90" s="11"/>
    </row>
    <row r="91" spans="1:16" ht="14.15" customHeight="1" x14ac:dyDescent="0.35">
      <c r="C91"/>
      <c r="D91" s="10"/>
      <c r="E91" s="10"/>
      <c r="F91" s="10"/>
      <c r="G91" s="10"/>
      <c r="H91" s="10"/>
    </row>
    <row r="92" spans="1:16" ht="14" customHeight="1" x14ac:dyDescent="0.35">
      <c r="C92"/>
      <c r="D92" s="10"/>
      <c r="E92" s="10"/>
      <c r="F92" s="10"/>
      <c r="G92" s="10"/>
      <c r="H92" s="10"/>
    </row>
    <row r="93" spans="1:16" ht="14" customHeight="1" x14ac:dyDescent="0.35">
      <c r="C93"/>
      <c r="D93" s="10"/>
      <c r="E93" s="10"/>
      <c r="F93" s="10"/>
      <c r="G93" s="10"/>
      <c r="H93" s="10"/>
    </row>
    <row r="94" spans="1:16" ht="14" customHeight="1" x14ac:dyDescent="0.35">
      <c r="C94"/>
      <c r="D94" s="10"/>
      <c r="E94" s="10"/>
      <c r="F94" s="10"/>
      <c r="G94" s="10"/>
      <c r="H94" s="10"/>
    </row>
    <row r="95" spans="1:16" ht="14" customHeight="1" x14ac:dyDescent="0.35">
      <c r="C95"/>
      <c r="D95" s="10"/>
      <c r="E95" s="10"/>
      <c r="F95" s="10"/>
      <c r="G95" s="10"/>
      <c r="H95" s="10"/>
    </row>
    <row r="96" spans="1:16" ht="14" customHeight="1" x14ac:dyDescent="0.35">
      <c r="C96"/>
      <c r="D96" s="10"/>
      <c r="E96" s="10"/>
      <c r="F96" s="10"/>
      <c r="G96" s="10"/>
      <c r="H96" s="10"/>
    </row>
    <row r="97" spans="3:14" ht="14" customHeight="1" x14ac:dyDescent="0.35">
      <c r="C97"/>
      <c r="D97" s="10"/>
      <c r="E97" s="10"/>
      <c r="F97" s="10"/>
      <c r="G97" s="10"/>
      <c r="H97" s="10"/>
    </row>
    <row r="98" spans="3:14" ht="14" customHeight="1" x14ac:dyDescent="0.35">
      <c r="C98"/>
      <c r="D98" s="10"/>
      <c r="E98" s="10"/>
      <c r="F98" s="10"/>
      <c r="G98" s="10"/>
      <c r="H98" s="10"/>
    </row>
    <row r="99" spans="3:14" ht="14" customHeight="1" x14ac:dyDescent="0.35">
      <c r="C99"/>
      <c r="D99" s="10"/>
      <c r="E99" s="10"/>
      <c r="F99" s="10"/>
      <c r="G99" s="10"/>
      <c r="H99" s="10"/>
    </row>
    <row r="100" spans="3:14" ht="14" customHeight="1" x14ac:dyDescent="0.35">
      <c r="C100"/>
      <c r="D100" s="10"/>
      <c r="E100" s="10"/>
      <c r="F100" s="10"/>
      <c r="G100" s="10"/>
      <c r="H100" s="10"/>
    </row>
    <row r="101" spans="3:14" ht="14" customHeight="1" x14ac:dyDescent="0.35">
      <c r="C101"/>
      <c r="D101" s="10"/>
      <c r="E101" s="10"/>
      <c r="F101" s="10"/>
      <c r="G101" s="10"/>
      <c r="H101" s="10"/>
    </row>
    <row r="102" spans="3:14" ht="14" customHeight="1" x14ac:dyDescent="0.35">
      <c r="C102"/>
      <c r="D102" s="10"/>
      <c r="E102" s="10"/>
      <c r="F102" s="10"/>
      <c r="G102" s="10"/>
      <c r="H102" s="10"/>
    </row>
    <row r="103" spans="3:14" ht="14" customHeight="1" x14ac:dyDescent="0.35">
      <c r="C103"/>
      <c r="D103" s="10"/>
      <c r="E103" s="10"/>
      <c r="F103" s="10"/>
      <c r="G103" s="10"/>
      <c r="H103" s="10"/>
    </row>
    <row r="104" spans="3:14" ht="14" customHeight="1" x14ac:dyDescent="0.35">
      <c r="C104"/>
      <c r="D104" s="10"/>
      <c r="E104" s="10"/>
      <c r="F104" s="10"/>
      <c r="G104" s="10"/>
      <c r="H104" s="10"/>
    </row>
    <row r="105" spans="3:14" ht="14" customHeight="1" x14ac:dyDescent="0.35">
      <c r="C105"/>
      <c r="D105" s="10"/>
      <c r="E105" s="10"/>
      <c r="F105" s="10"/>
      <c r="G105" s="10"/>
      <c r="H105" s="10"/>
    </row>
    <row r="106" spans="3:14" ht="14.15" customHeight="1" x14ac:dyDescent="0.35">
      <c r="C106"/>
      <c r="D106" s="10"/>
      <c r="E106" s="10"/>
      <c r="F106" s="10"/>
      <c r="G106" s="10"/>
      <c r="H106" s="10"/>
    </row>
    <row r="107" spans="3:14" ht="14.15" customHeight="1" x14ac:dyDescent="0.35">
      <c r="C107"/>
      <c r="D107" s="10"/>
      <c r="E107" s="10"/>
      <c r="F107" s="10"/>
      <c r="G107" s="10"/>
      <c r="H107" s="10"/>
    </row>
    <row r="108" spans="3:14" ht="8" customHeight="1" x14ac:dyDescent="0.35">
      <c r="C108"/>
    </row>
    <row r="109" spans="3:14" ht="14" customHeight="1" x14ac:dyDescent="0.35">
      <c r="C109" s="26" t="s">
        <v>92</v>
      </c>
      <c r="J109" s="37" t="s">
        <v>100</v>
      </c>
      <c r="K109" s="38"/>
      <c r="L109" s="38"/>
      <c r="M109" s="38"/>
      <c r="N109" s="38"/>
    </row>
    <row r="110" spans="3:14" ht="15.5" x14ac:dyDescent="0.35">
      <c r="C110" s="19" t="s">
        <v>75</v>
      </c>
      <c r="D110" s="20"/>
      <c r="K110" s="16" t="s">
        <v>101</v>
      </c>
    </row>
    <row r="111" spans="3:14" x14ac:dyDescent="0.35">
      <c r="C111"/>
    </row>
    <row r="112" spans="3:14" x14ac:dyDescent="0.35">
      <c r="C112"/>
    </row>
    <row r="113" spans="3:3" x14ac:dyDescent="0.35">
      <c r="C113"/>
    </row>
    <row r="114" spans="3:3" x14ac:dyDescent="0.35">
      <c r="C114"/>
    </row>
    <row r="115" spans="3:3" x14ac:dyDescent="0.35">
      <c r="C115" s="15"/>
    </row>
    <row r="116" spans="3:3" ht="15.5" x14ac:dyDescent="0.35">
      <c r="C116" s="16"/>
    </row>
  </sheetData>
  <mergeCells count="5">
    <mergeCell ref="C1:P1"/>
    <mergeCell ref="C2:P2"/>
    <mergeCell ref="C3:P3"/>
    <mergeCell ref="C4:P4"/>
    <mergeCell ref="J109:N109"/>
  </mergeCells>
  <printOptions horizontalCentered="1"/>
  <pageMargins left="0.19685039370078741" right="0.19685039370078741" top="3.937007874015748E-2" bottom="3.937007874015748E-2" header="0.31496062992125984" footer="0.31496062992125984"/>
  <pageSetup scale="3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F U H A A B Q S w M E F A A C A A g A J 0 1 U V t Y R B 6 + k A A A A 9 g A A A B I A H A B D b 2 5 m a W c v U G F j a 2 F n Z S 5 4 b W w g o h g A K K A U A A A A A A A A A A A A A A A A A A A A A A A A A A A A h Y 9 N D o I w G E S v Q r q n f 8 T E k I + y 0 K V E E x P j t q k V G q E Y W i x 3 c + G R v I I Y R d 2 5 n D d v M X O / 3 i A f m j q 6 6 M 6 Z 1 m a I Y Y o i b V V 7 M L b M U O + P 8 R z l A j Z S n W S p o 1 G 2 L h 3 c I U O V 9 + e U k B A C D g l u u 5 J w S h n Z F 6 u t q n Q j 0 U c 2 / + X Y W O e l V R o J 2 L 3 G C I 4 Z 4 3 j G E 0 y B T B A K Y 7 8 C H / c + 2 x 8 I i 7 7 2 f a e F d v F y D W S K Q N 4 f x A N Q S w M E F A A C A A g A J 0 1 U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N V F Y L w w K C T w Q A A O 4 w A A A T A B w A R m 9 y b X V s Y X M v U 2 V j d G l v b j E u b S C i G A A o o B Q A A A A A A A A A A A A A A A A A A A A A A A A A A A D t m N F u 2 z Y U h q 8 X I O 9 A q D c 2 4 B q R R D n p B t / U d o E O X d 3 N H j Y g z g U t n 6 R M J d I j q a B B k K f a I / T F R k t 2 r D g 6 c R I 7 q T s w g B G J h x L P + f X 5 / J Q 1 x I Z L Q Q b F f / + X / b 3 9 P f 2 Z K Z i Q U x g r U J K 0 S Q J m f 4 / Y v 7 7 i Z y D s S E d f N L s y z l I Q p v a O J 9 D s S G H s i a 5 5 n Z 9 H f 2 p Q e n S u m T B S j / o C u o p f A H l N B t k U F J / N n I C I O S M T I G + Z i K W e H S W M / A H T b J z w m J G u T L m w B 4 K N e j p W 3 E j F 5 W i x q L 1 t 7 x z i L L Z Z g x 6 9 m + c a H A T B a J 5 4 c / j 3 0 K s 3 j r u Q 8 J Q b U G 3 v J 6 9 B O j L J U q H b L b 9 B e n b l C R d n b T + I g g b 5 P Z M G B u Y y g f b y s P n R r n B S b x Q K v P K G f C p J z N I x Z x P p W S 2 G b G x n D R U T + l S q t L j / 8 H I K u l b o 1 b i 6 8 o p R 3 6 7 / X p g W b c 7 i 1 w 2 y C A Q 2 Y O w Q M f D V l M Z D Z J w i 4 x E y 3 k L G D 5 H x I 2 T 8 D T L u H 2 A B H w t g J f t Y z T 5 W t I 9 V 7 W N l + 1 j d / h H 2 h H y s 9 O A A f a j 4 4 w 7 Q S I h G K B q J 0 E g L j R y i E V S C 4 A 0 W C V E N Q l S D E N U g x A g I U Q l C V I I Q l S B E J Q h R C U J U A o p K Q F E J K C o B R T G g q A Y U 1 Y C i G l D s i 0 B R C S g q Q Y R K E K E S R K g E E S p B h E o Q o R J E q A Q R i k G E a h C h G r R Q D V q 3 O + F 1 f X + P i 2 p T K b v w K 2 / h w 7 W g 7 j k z d m b s z N i Z s T N j Z 8 b O j F / c j G f u w o J K E + 5 9 j S F p d j K l r C H + J d W X s Z R f a v W r 4 4 8 s h b Z X X O m d X B / P v f l k Q w / r j 8 / B y L v 1 D b I 0 N / L 3 6 V Q q A 0 Q B S x a 1 i i w d g 7 L V 3 q z d 5 R d 8 w h W J 8 z U Y s d f Y j + Y x / / a v W O Y y m C b c F H n U 7 s l u t R a b T y n R k t w N 4 o F + 3 e 3 b H Q F Z T s h X s V u D Y r m h n f n 2 8 p N N Z v b L h K 5 d H T R I a K 8 0 K o P 6 r N L i u u b s S S 6 O A + 8 a 2 R v 4 a 4 R d J 8 V S 8 m b F 1 + d m + V u R e 6 j y V / Z 4 c 7 D Q L d 5 L 0 9 U z / J 8 M D M t 3 g q c 8 Y T 8 A a F U 5 Y 8 x V z a 3 C z + 6 A g R m Y f A B x Z j 7 r W p i T d + f q A s K 7 w 8 / L Y 3 U a K 4 + p K q m n U Z p D R p + M J 3 X N 7 7 H N r 5 q + / 0 / f y 7 k I n 0 x U u M 2 G p 6 2 v x C Z T V g A F O p t m o A 1 T 9 q V Y Z H B R 0 f 5 + z Q S X 3 7 f f r U 0 Z 7 X 5 r r 3 x E L 7 z / X v P O u G b S M / f J B 6 S 4 2 j X X J r y p 0 4 c 7 4 v T 5 V 3 j Z J Z m 4 z A X 4 z d 5 d k u 8 P + U p 6 W A f N Z z y y h b K k 1 E P t S V A + C c s n 9 P n b 6 z y Z 2 2 9 / 5 c y q I 3 d f z p c 5 P / A F B w O U 7 h K g F V 7 v P P 6 H 8 P g 5 U H S z d 5 t t b h 4 7 m b 1 J h a P v S s u 7 y Q / j 6 W b C w 3 k q L i l 4 m h 8 / L 0 + l B V d / g F k s v 6 m D R j v S o N b x l D i e d p 8 n u p n h u f 7 k e F r l a Z M d / v Z 5 I h W l F k R p m B o O 6 V j B D m B F / L V g 5 V M e i x b x y 3 D Z s 5 f A a 7 5 o J W B 5 C p s i t o k F v l z L 6 p t s N + B y P W s d U C 0 H l A N q m 0 A d O q A c U N s E 6 s g B 5 Y B 6 I l D / A V B L A Q I t A B Q A A g A I A C d N V F b W E Q e v p A A A A P Y A A A A S A A A A A A A A A A A A A A A A A A A A A A B D b 2 5 m a W c v U G F j a 2 F n Z S 5 4 b W x Q S w E C L Q A U A A I A C A A n T V R W D 8 r p q 6 Q A A A D p A A A A E w A A A A A A A A A A A A A A A A D w A A A A W 0 N v b n R l b n R f V H l w Z X N d L n h t b F B L A Q I t A B Q A A g A I A C d N V F Y L w w K C T w Q A A O 4 w A A A T A A A A A A A A A A A A A A A A A O E B A A B G b 3 J t d W x h c y 9 T Z W N 0 a W 9 u M S 5 t U E s F B g A A A A A D A A M A w g A A A H 0 G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3 U A A A A A A A A 2 9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Z W J y Z X J v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1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O V Q y M j o y O T o x O C 4 5 M T I z N T U 1 W i I g L z 4 8 R W 5 0 c n k g V H l w Z T 0 i R m l s b E N v b H V t b l R 5 c G V z I i B W Y W x 1 Z T 0 i c 0 F 3 W U d C Z 1 l H Q m d Z R 0 J n W U d C Z 1 l H Q m d Z R E J n T U R B d 0 1 E Q X d N R E F 3 T U R B d 0 1 H Q X d N R E F 3 T U R B d 0 1 E Q X d N R E F 3 W U R B d 0 1 E Q X d N R E F 3 T U R B d 0 1 E Q m c 9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y w m c X V v d D t D b 2 x 1 b W 4 0 M i Z x d W 9 0 O y w m c X V v d D t D b 2 x 1 b W 4 0 M y Z x d W 9 0 O y w m c X V v d D t D b 2 x 1 b W 4 0 N C Z x d W 9 0 O y w m c X V v d D t D b 2 x 1 b W 4 0 N S Z x d W 9 0 O y w m c X V v d D t D b 2 x 1 b W 4 0 N i Z x d W 9 0 O y w m c X V v d D t D b 2 x 1 b W 4 0 N y Z x d W 9 0 O y w m c X V v d D t D b 2 x 1 b W 4 0 O C Z x d W 9 0 O y w m c X V v d D t D b 2 x 1 b W 4 0 O S Z x d W 9 0 O y w m c X V v d D t D b 2 x 1 b W 4 1 M C Z x d W 9 0 O y w m c X V v d D t D b 2 x 1 b W 4 1 M S Z x d W 9 0 O y w m c X V v d D t D b 2 x 1 b W 4 1 M i Z x d W 9 0 O y w m c X V v d D t D b 2 x 1 b W 4 1 M y Z x d W 9 0 O y w m c X V v d D t D b 2 x 1 b W 4 1 N C Z x d W 9 0 O y w m c X V v d D t D b 2 x 1 b W 4 1 N S Z x d W 9 0 O y w m c X V v d D t D b 2 x 1 b W 4 1 N i Z x d W 9 0 O y w m c X V v d D t D b 2 x 1 b W 4 1 N y Z x d W 9 0 O y w m c X V v d D t D b 2 x 1 b W 4 1 O C Z x d W 9 0 O y w m c X V v d D t D b 2 x 1 b W 4 1 O S Z x d W 9 0 O y w m c X V v d D t D b 2 x 1 b W 4 2 M C Z x d W 9 0 O y w m c X V v d D t D b 2 x 1 b W 4 2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D b 2 x 1 b W 5 D b 3 V u d C Z x d W 9 0 O z o 2 M S w m c X V v d D t L Z X l D b 2 x 1 b W 5 O Y W 1 l c y Z x d W 9 0 O z p b X S w m c X V v d D t D b 2 x 1 b W 5 J Z G V u d G l 0 a W V z J n F 1 b 3 Q 7 O l s m c X V v d D t T Z W N 0 a W 9 u M S 9 m Z W J y Z X J v L 0 F 1 d G 9 S Z W 1 v d m V k Q 2 9 s d W 1 u c z E u e 0 N v b H V t b j E s M H 0 m c X V v d D s s J n F 1 b 3 Q 7 U 2 V j d G l v b j E v Z m V i c m V y b y 9 B d X R v U m V t b 3 Z l Z E N v b H V t b n M x L n t D b 2 x 1 b W 4 y L D F 9 J n F 1 b 3 Q 7 L C Z x d W 9 0 O 1 N l Y 3 R p b 2 4 x L 2 Z l Y n J l c m 8 v Q X V 0 b 1 J l b W 9 2 Z W R D b 2 x 1 b W 5 z M S 5 7 Q 2 9 s d W 1 u M y w y f S Z x d W 9 0 O y w m c X V v d D t T Z W N 0 a W 9 u M S 9 m Z W J y Z X J v L 0 F 1 d G 9 S Z W 1 v d m V k Q 2 9 s d W 1 u c z E u e 0 N v b H V t b j Q s M 3 0 m c X V v d D s s J n F 1 b 3 Q 7 U 2 V j d G l v b j E v Z m V i c m V y b y 9 B d X R v U m V t b 3 Z l Z E N v b H V t b n M x L n t D b 2 x 1 b W 4 1 L D R 9 J n F 1 b 3 Q 7 L C Z x d W 9 0 O 1 N l Y 3 R p b 2 4 x L 2 Z l Y n J l c m 8 v Q X V 0 b 1 J l b W 9 2 Z W R D b 2 x 1 b W 5 z M S 5 7 Q 2 9 s d W 1 u N i w 1 f S Z x d W 9 0 O y w m c X V v d D t T Z W N 0 a W 9 u M S 9 m Z W J y Z X J v L 0 F 1 d G 9 S Z W 1 v d m V k Q 2 9 s d W 1 u c z E u e 0 N v b H V t b j c s N n 0 m c X V v d D s s J n F 1 b 3 Q 7 U 2 V j d G l v b j E v Z m V i c m V y b y 9 B d X R v U m V t b 3 Z l Z E N v b H V t b n M x L n t D b 2 x 1 b W 4 4 L D d 9 J n F 1 b 3 Q 7 L C Z x d W 9 0 O 1 N l Y 3 R p b 2 4 x L 2 Z l Y n J l c m 8 v Q X V 0 b 1 J l b W 9 2 Z W R D b 2 x 1 b W 5 z M S 5 7 Q 2 9 s d W 1 u O S w 4 f S Z x d W 9 0 O y w m c X V v d D t T Z W N 0 a W 9 u M S 9 m Z W J y Z X J v L 0 F 1 d G 9 S Z W 1 v d m V k Q 2 9 s d W 1 u c z E u e 0 N v b H V t b j E w L D l 9 J n F 1 b 3 Q 7 L C Z x d W 9 0 O 1 N l Y 3 R p b 2 4 x L 2 Z l Y n J l c m 8 v Q X V 0 b 1 J l b W 9 2 Z W R D b 2 x 1 b W 5 z M S 5 7 Q 2 9 s d W 1 u M T E s M T B 9 J n F 1 b 3 Q 7 L C Z x d W 9 0 O 1 N l Y 3 R p b 2 4 x L 2 Z l Y n J l c m 8 v Q X V 0 b 1 J l b W 9 2 Z W R D b 2 x 1 b W 5 z M S 5 7 Q 2 9 s d W 1 u M T I s M T F 9 J n F 1 b 3 Q 7 L C Z x d W 9 0 O 1 N l Y 3 R p b 2 4 x L 2 Z l Y n J l c m 8 v Q X V 0 b 1 J l b W 9 2 Z W R D b 2 x 1 b W 5 z M S 5 7 Q 2 9 s d W 1 u M T M s M T J 9 J n F 1 b 3 Q 7 L C Z x d W 9 0 O 1 N l Y 3 R p b 2 4 x L 2 Z l Y n J l c m 8 v Q X V 0 b 1 J l b W 9 2 Z W R D b 2 x 1 b W 5 z M S 5 7 Q 2 9 s d W 1 u M T Q s M T N 9 J n F 1 b 3 Q 7 L C Z x d W 9 0 O 1 N l Y 3 R p b 2 4 x L 2 Z l Y n J l c m 8 v Q X V 0 b 1 J l b W 9 2 Z W R D b 2 x 1 b W 5 z M S 5 7 Q 2 9 s d W 1 u M T U s M T R 9 J n F 1 b 3 Q 7 L C Z x d W 9 0 O 1 N l Y 3 R p b 2 4 x L 2 Z l Y n J l c m 8 v Q X V 0 b 1 J l b W 9 2 Z W R D b 2 x 1 b W 5 z M S 5 7 Q 2 9 s d W 1 u M T Y s M T V 9 J n F 1 b 3 Q 7 L C Z x d W 9 0 O 1 N l Y 3 R p b 2 4 x L 2 Z l Y n J l c m 8 v Q X V 0 b 1 J l b W 9 2 Z W R D b 2 x 1 b W 5 z M S 5 7 Q 2 9 s d W 1 u M T c s M T Z 9 J n F 1 b 3 Q 7 L C Z x d W 9 0 O 1 N l Y 3 R p b 2 4 x L 2 Z l Y n J l c m 8 v Q X V 0 b 1 J l b W 9 2 Z W R D b 2 x 1 b W 5 z M S 5 7 Q 2 9 s d W 1 u M T g s M T d 9 J n F 1 b 3 Q 7 L C Z x d W 9 0 O 1 N l Y 3 R p b 2 4 x L 2 Z l Y n J l c m 8 v Q X V 0 b 1 J l b W 9 2 Z W R D b 2 x 1 b W 5 z M S 5 7 Q 2 9 s d W 1 u M T k s M T h 9 J n F 1 b 3 Q 7 L C Z x d W 9 0 O 1 N l Y 3 R p b 2 4 x L 2 Z l Y n J l c m 8 v Q X V 0 b 1 J l b W 9 2 Z W R D b 2 x 1 b W 5 z M S 5 7 Q 2 9 s d W 1 u M j A s M T l 9 J n F 1 b 3 Q 7 L C Z x d W 9 0 O 1 N l Y 3 R p b 2 4 x L 2 Z l Y n J l c m 8 v Q X V 0 b 1 J l b W 9 2 Z W R D b 2 x 1 b W 5 z M S 5 7 Q 2 9 s d W 1 u M j E s M j B 9 J n F 1 b 3 Q 7 L C Z x d W 9 0 O 1 N l Y 3 R p b 2 4 x L 2 Z l Y n J l c m 8 v Q X V 0 b 1 J l b W 9 2 Z W R D b 2 x 1 b W 5 z M S 5 7 Q 2 9 s d W 1 u M j I s M j F 9 J n F 1 b 3 Q 7 L C Z x d W 9 0 O 1 N l Y 3 R p b 2 4 x L 2 Z l Y n J l c m 8 v Q X V 0 b 1 J l b W 9 2 Z W R D b 2 x 1 b W 5 z M S 5 7 Q 2 9 s d W 1 u M j M s M j J 9 J n F 1 b 3 Q 7 L C Z x d W 9 0 O 1 N l Y 3 R p b 2 4 x L 2 Z l Y n J l c m 8 v Q X V 0 b 1 J l b W 9 2 Z W R D b 2 x 1 b W 5 z M S 5 7 Q 2 9 s d W 1 u M j Q s M j N 9 J n F 1 b 3 Q 7 L C Z x d W 9 0 O 1 N l Y 3 R p b 2 4 x L 2 Z l Y n J l c m 8 v Q X V 0 b 1 J l b W 9 2 Z W R D b 2 x 1 b W 5 z M S 5 7 Q 2 9 s d W 1 u M j U s M j R 9 J n F 1 b 3 Q 7 L C Z x d W 9 0 O 1 N l Y 3 R p b 2 4 x L 2 Z l Y n J l c m 8 v Q X V 0 b 1 J l b W 9 2 Z W R D b 2 x 1 b W 5 z M S 5 7 Q 2 9 s d W 1 u M j Y s M j V 9 J n F 1 b 3 Q 7 L C Z x d W 9 0 O 1 N l Y 3 R p b 2 4 x L 2 Z l Y n J l c m 8 v Q X V 0 b 1 J l b W 9 2 Z W R D b 2 x 1 b W 5 z M S 5 7 Q 2 9 s d W 1 u M j c s M j Z 9 J n F 1 b 3 Q 7 L C Z x d W 9 0 O 1 N l Y 3 R p b 2 4 x L 2 Z l Y n J l c m 8 v Q X V 0 b 1 J l b W 9 2 Z W R D b 2 x 1 b W 5 z M S 5 7 Q 2 9 s d W 1 u M j g s M j d 9 J n F 1 b 3 Q 7 L C Z x d W 9 0 O 1 N l Y 3 R p b 2 4 x L 2 Z l Y n J l c m 8 v Q X V 0 b 1 J l b W 9 2 Z W R D b 2 x 1 b W 5 z M S 5 7 Q 2 9 s d W 1 u M j k s M j h 9 J n F 1 b 3 Q 7 L C Z x d W 9 0 O 1 N l Y 3 R p b 2 4 x L 2 Z l Y n J l c m 8 v Q X V 0 b 1 J l b W 9 2 Z W R D b 2 x 1 b W 5 z M S 5 7 Q 2 9 s d W 1 u M z A s M j l 9 J n F 1 b 3 Q 7 L C Z x d W 9 0 O 1 N l Y 3 R p b 2 4 x L 2 Z l Y n J l c m 8 v Q X V 0 b 1 J l b W 9 2 Z W R D b 2 x 1 b W 5 z M S 5 7 Q 2 9 s d W 1 u M z E s M z B 9 J n F 1 b 3 Q 7 L C Z x d W 9 0 O 1 N l Y 3 R p b 2 4 x L 2 Z l Y n J l c m 8 v Q X V 0 b 1 J l b W 9 2 Z W R D b 2 x 1 b W 5 z M S 5 7 Q 2 9 s d W 1 u M z I s M z F 9 J n F 1 b 3 Q 7 L C Z x d W 9 0 O 1 N l Y 3 R p b 2 4 x L 2 Z l Y n J l c m 8 v Q X V 0 b 1 J l b W 9 2 Z W R D b 2 x 1 b W 5 z M S 5 7 Q 2 9 s d W 1 u M z M s M z J 9 J n F 1 b 3 Q 7 L C Z x d W 9 0 O 1 N l Y 3 R p b 2 4 x L 2 Z l Y n J l c m 8 v Q X V 0 b 1 J l b W 9 2 Z W R D b 2 x 1 b W 5 z M S 5 7 Q 2 9 s d W 1 u M z Q s M z N 9 J n F 1 b 3 Q 7 L C Z x d W 9 0 O 1 N l Y 3 R p b 2 4 x L 2 Z l Y n J l c m 8 v Q X V 0 b 1 J l b W 9 2 Z W R D b 2 x 1 b W 5 z M S 5 7 Q 2 9 s d W 1 u M z U s M z R 9 J n F 1 b 3 Q 7 L C Z x d W 9 0 O 1 N l Y 3 R p b 2 4 x L 2 Z l Y n J l c m 8 v Q X V 0 b 1 J l b W 9 2 Z W R D b 2 x 1 b W 5 z M S 5 7 Q 2 9 s d W 1 u M z Y s M z V 9 J n F 1 b 3 Q 7 L C Z x d W 9 0 O 1 N l Y 3 R p b 2 4 x L 2 Z l Y n J l c m 8 v Q X V 0 b 1 J l b W 9 2 Z W R D b 2 x 1 b W 5 z M S 5 7 Q 2 9 s d W 1 u M z c s M z Z 9 J n F 1 b 3 Q 7 L C Z x d W 9 0 O 1 N l Y 3 R p b 2 4 x L 2 Z l Y n J l c m 8 v Q X V 0 b 1 J l b W 9 2 Z W R D b 2 x 1 b W 5 z M S 5 7 Q 2 9 s d W 1 u M z g s M z d 9 J n F 1 b 3 Q 7 L C Z x d W 9 0 O 1 N l Y 3 R p b 2 4 x L 2 Z l Y n J l c m 8 v Q X V 0 b 1 J l b W 9 2 Z W R D b 2 x 1 b W 5 z M S 5 7 Q 2 9 s d W 1 u M z k s M z h 9 J n F 1 b 3 Q 7 L C Z x d W 9 0 O 1 N l Y 3 R p b 2 4 x L 2 Z l Y n J l c m 8 v Q X V 0 b 1 J l b W 9 2 Z W R D b 2 x 1 b W 5 z M S 5 7 Q 2 9 s d W 1 u N D A s M z l 9 J n F 1 b 3 Q 7 L C Z x d W 9 0 O 1 N l Y 3 R p b 2 4 x L 2 Z l Y n J l c m 8 v Q X V 0 b 1 J l b W 9 2 Z W R D b 2 x 1 b W 5 z M S 5 7 Q 2 9 s d W 1 u N D E s N D B 9 J n F 1 b 3 Q 7 L C Z x d W 9 0 O 1 N l Y 3 R p b 2 4 x L 2 Z l Y n J l c m 8 v Q X V 0 b 1 J l b W 9 2 Z W R D b 2 x 1 b W 5 z M S 5 7 Q 2 9 s d W 1 u N D I s N D F 9 J n F 1 b 3 Q 7 L C Z x d W 9 0 O 1 N l Y 3 R p b 2 4 x L 2 Z l Y n J l c m 8 v Q X V 0 b 1 J l b W 9 2 Z W R D b 2 x 1 b W 5 z M S 5 7 Q 2 9 s d W 1 u N D M s N D J 9 J n F 1 b 3 Q 7 L C Z x d W 9 0 O 1 N l Y 3 R p b 2 4 x L 2 Z l Y n J l c m 8 v Q X V 0 b 1 J l b W 9 2 Z W R D b 2 x 1 b W 5 z M S 5 7 Q 2 9 s d W 1 u N D Q s N D N 9 J n F 1 b 3 Q 7 L C Z x d W 9 0 O 1 N l Y 3 R p b 2 4 x L 2 Z l Y n J l c m 8 v Q X V 0 b 1 J l b W 9 2 Z W R D b 2 x 1 b W 5 z M S 5 7 Q 2 9 s d W 1 u N D U s N D R 9 J n F 1 b 3 Q 7 L C Z x d W 9 0 O 1 N l Y 3 R p b 2 4 x L 2 Z l Y n J l c m 8 v Q X V 0 b 1 J l b W 9 2 Z W R D b 2 x 1 b W 5 z M S 5 7 Q 2 9 s d W 1 u N D Y s N D V 9 J n F 1 b 3 Q 7 L C Z x d W 9 0 O 1 N l Y 3 R p b 2 4 x L 2 Z l Y n J l c m 8 v Q X V 0 b 1 J l b W 9 2 Z W R D b 2 x 1 b W 5 z M S 5 7 Q 2 9 s d W 1 u N D c s N D Z 9 J n F 1 b 3 Q 7 L C Z x d W 9 0 O 1 N l Y 3 R p b 2 4 x L 2 Z l Y n J l c m 8 v Q X V 0 b 1 J l b W 9 2 Z W R D b 2 x 1 b W 5 z M S 5 7 Q 2 9 s d W 1 u N D g s N D d 9 J n F 1 b 3 Q 7 L C Z x d W 9 0 O 1 N l Y 3 R p b 2 4 x L 2 Z l Y n J l c m 8 v Q X V 0 b 1 J l b W 9 2 Z W R D b 2 x 1 b W 5 z M S 5 7 Q 2 9 s d W 1 u N D k s N D h 9 J n F 1 b 3 Q 7 L C Z x d W 9 0 O 1 N l Y 3 R p b 2 4 x L 2 Z l Y n J l c m 8 v Q X V 0 b 1 J l b W 9 2 Z W R D b 2 x 1 b W 5 z M S 5 7 Q 2 9 s d W 1 u N T A s N D l 9 J n F 1 b 3 Q 7 L C Z x d W 9 0 O 1 N l Y 3 R p b 2 4 x L 2 Z l Y n J l c m 8 v Q X V 0 b 1 J l b W 9 2 Z W R D b 2 x 1 b W 5 z M S 5 7 Q 2 9 s d W 1 u N T E s N T B 9 J n F 1 b 3 Q 7 L C Z x d W 9 0 O 1 N l Y 3 R p b 2 4 x L 2 Z l Y n J l c m 8 v Q X V 0 b 1 J l b W 9 2 Z W R D b 2 x 1 b W 5 z M S 5 7 Q 2 9 s d W 1 u N T I s N T F 9 J n F 1 b 3 Q 7 L C Z x d W 9 0 O 1 N l Y 3 R p b 2 4 x L 2 Z l Y n J l c m 8 v Q X V 0 b 1 J l b W 9 2 Z W R D b 2 x 1 b W 5 z M S 5 7 Q 2 9 s d W 1 u N T M s N T J 9 J n F 1 b 3 Q 7 L C Z x d W 9 0 O 1 N l Y 3 R p b 2 4 x L 2 Z l Y n J l c m 8 v Q X V 0 b 1 J l b W 9 2 Z W R D b 2 x 1 b W 5 z M S 5 7 Q 2 9 s d W 1 u N T Q s N T N 9 J n F 1 b 3 Q 7 L C Z x d W 9 0 O 1 N l Y 3 R p b 2 4 x L 2 Z l Y n J l c m 8 v Q X V 0 b 1 J l b W 9 2 Z W R D b 2 x 1 b W 5 z M S 5 7 Q 2 9 s d W 1 u N T U s N T R 9 J n F 1 b 3 Q 7 L C Z x d W 9 0 O 1 N l Y 3 R p b 2 4 x L 2 Z l Y n J l c m 8 v Q X V 0 b 1 J l b W 9 2 Z W R D b 2 x 1 b W 5 z M S 5 7 Q 2 9 s d W 1 u N T Y s N T V 9 J n F 1 b 3 Q 7 L C Z x d W 9 0 O 1 N l Y 3 R p b 2 4 x L 2 Z l Y n J l c m 8 v Q X V 0 b 1 J l b W 9 2 Z W R D b 2 x 1 b W 5 z M S 5 7 Q 2 9 s d W 1 u N T c s N T Z 9 J n F 1 b 3 Q 7 L C Z x d W 9 0 O 1 N l Y 3 R p b 2 4 x L 2 Z l Y n J l c m 8 v Q X V 0 b 1 J l b W 9 2 Z W R D b 2 x 1 b W 5 z M S 5 7 Q 2 9 s d W 1 u N T g s N T d 9 J n F 1 b 3 Q 7 L C Z x d W 9 0 O 1 N l Y 3 R p b 2 4 x L 2 Z l Y n J l c m 8 v Q X V 0 b 1 J l b W 9 2 Z W R D b 2 x 1 b W 5 z M S 5 7 Q 2 9 s d W 1 u N T k s N T h 9 J n F 1 b 3 Q 7 L C Z x d W 9 0 O 1 N l Y 3 R p b 2 4 x L 2 Z l Y n J l c m 8 v Q X V 0 b 1 J l b W 9 2 Z W R D b 2 x 1 b W 5 z M S 5 7 Q 2 9 s d W 1 u N j A s N T l 9 J n F 1 b 3 Q 7 L C Z x d W 9 0 O 1 N l Y 3 R p b 2 4 x L 2 Z l Y n J l c m 8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V i c m V y b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l U M j M 6 M D U 6 N D U u N j I 4 N T U 3 M V o i I C 8 + P E V u d H J 5 I F R 5 c G U 9 I k Z p b G x D b 2 x 1 b W 5 U e X B l c y I g V m F s d W U 9 I n N B d 1 l H Q m d Z R 0 J n W U d C Z 1 l H Q m d Z R 0 J n W U R C Z 0 1 E Q X d N R E F 3 T U R B d 0 1 E Q X d N R 0 F 3 T U R B d 0 1 E Q X d N R E F 3 T U R B d 1 l E Q X d N R E F 3 T U R B d 0 1 E Q X d N R E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V i c m V y b y A o M i k v Q X V 0 b 1 J l b W 9 2 Z W R D b 2 x 1 b W 5 z M S 5 7 Q 2 9 s d W 1 u M S w w f S Z x d W 9 0 O y w m c X V v d D t T Z W N 0 a W 9 u M S 9 m Z W J y Z X J v I C g y K S 9 B d X R v U m V t b 3 Z l Z E N v b H V t b n M x L n t D b 2 x 1 b W 4 y L D F 9 J n F 1 b 3 Q 7 L C Z x d W 9 0 O 1 N l Y 3 R p b 2 4 x L 2 Z l Y n J l c m 8 g K D I p L 0 F 1 d G 9 S Z W 1 v d m V k Q 2 9 s d W 1 u c z E u e 0 N v b H V t b j M s M n 0 m c X V v d D s s J n F 1 b 3 Q 7 U 2 V j d G l v b j E v Z m V i c m V y b y A o M i k v Q X V 0 b 1 J l b W 9 2 Z W R D b 2 x 1 b W 5 z M S 5 7 Q 2 9 s d W 1 u N C w z f S Z x d W 9 0 O y w m c X V v d D t T Z W N 0 a W 9 u M S 9 m Z W J y Z X J v I C g y K S 9 B d X R v U m V t b 3 Z l Z E N v b H V t b n M x L n t D b 2 x 1 b W 4 1 L D R 9 J n F 1 b 3 Q 7 L C Z x d W 9 0 O 1 N l Y 3 R p b 2 4 x L 2 Z l Y n J l c m 8 g K D I p L 0 F 1 d G 9 S Z W 1 v d m V k Q 2 9 s d W 1 u c z E u e 0 N v b H V t b j Y s N X 0 m c X V v d D s s J n F 1 b 3 Q 7 U 2 V j d G l v b j E v Z m V i c m V y b y A o M i k v Q X V 0 b 1 J l b W 9 2 Z W R D b 2 x 1 b W 5 z M S 5 7 Q 2 9 s d W 1 u N y w 2 f S Z x d W 9 0 O y w m c X V v d D t T Z W N 0 a W 9 u M S 9 m Z W J y Z X J v I C g y K S 9 B d X R v U m V t b 3 Z l Z E N v b H V t b n M x L n t D b 2 x 1 b W 4 4 L D d 9 J n F 1 b 3 Q 7 L C Z x d W 9 0 O 1 N l Y 3 R p b 2 4 x L 2 Z l Y n J l c m 8 g K D I p L 0 F 1 d G 9 S Z W 1 v d m V k Q 2 9 s d W 1 u c z E u e 0 N v b H V t b j k s O H 0 m c X V v d D s s J n F 1 b 3 Q 7 U 2 V j d G l v b j E v Z m V i c m V y b y A o M i k v Q X V 0 b 1 J l b W 9 2 Z W R D b 2 x 1 b W 5 z M S 5 7 Q 2 9 s d W 1 u M T A s O X 0 m c X V v d D s s J n F 1 b 3 Q 7 U 2 V j d G l v b j E v Z m V i c m V y b y A o M i k v Q X V 0 b 1 J l b W 9 2 Z W R D b 2 x 1 b W 5 z M S 5 7 Q 2 9 s d W 1 u M T E s M T B 9 J n F 1 b 3 Q 7 L C Z x d W 9 0 O 1 N l Y 3 R p b 2 4 x L 2 Z l Y n J l c m 8 g K D I p L 0 F 1 d G 9 S Z W 1 v d m V k Q 2 9 s d W 1 u c z E u e 0 N v b H V t b j E y L D E x f S Z x d W 9 0 O y w m c X V v d D t T Z W N 0 a W 9 u M S 9 m Z W J y Z X J v I C g y K S 9 B d X R v U m V t b 3 Z l Z E N v b H V t b n M x L n t D b 2 x 1 b W 4 x M y w x M n 0 m c X V v d D s s J n F 1 b 3 Q 7 U 2 V j d G l v b j E v Z m V i c m V y b y A o M i k v Q X V 0 b 1 J l b W 9 2 Z W R D b 2 x 1 b W 5 z M S 5 7 Q 2 9 s d W 1 u M T Q s M T N 9 J n F 1 b 3 Q 7 L C Z x d W 9 0 O 1 N l Y 3 R p b 2 4 x L 2 Z l Y n J l c m 8 g K D I p L 0 F 1 d G 9 S Z W 1 v d m V k Q 2 9 s d W 1 u c z E u e 0 N v b H V t b j E 1 L D E 0 f S Z x d W 9 0 O y w m c X V v d D t T Z W N 0 a W 9 u M S 9 m Z W J y Z X J v I C g y K S 9 B d X R v U m V t b 3 Z l Z E N v b H V t b n M x L n t D b 2 x 1 b W 4 x N i w x N X 0 m c X V v d D s s J n F 1 b 3 Q 7 U 2 V j d G l v b j E v Z m V i c m V y b y A o M i k v Q X V 0 b 1 J l b W 9 2 Z W R D b 2 x 1 b W 5 z M S 5 7 Q 2 9 s d W 1 u M T c s M T Z 9 J n F 1 b 3 Q 7 L C Z x d W 9 0 O 1 N l Y 3 R p b 2 4 x L 2 Z l Y n J l c m 8 g K D I p L 0 F 1 d G 9 S Z W 1 v d m V k Q 2 9 s d W 1 u c z E u e 0 N v b H V t b j E 4 L D E 3 f S Z x d W 9 0 O y w m c X V v d D t T Z W N 0 a W 9 u M S 9 m Z W J y Z X J v I C g y K S 9 B d X R v U m V t b 3 Z l Z E N v b H V t b n M x L n t D b 2 x 1 b W 4 x O S w x O H 0 m c X V v d D s s J n F 1 b 3 Q 7 U 2 V j d G l v b j E v Z m V i c m V y b y A o M i k v Q X V 0 b 1 J l b W 9 2 Z W R D b 2 x 1 b W 5 z M S 5 7 Q 2 9 s d W 1 u M j A s M T l 9 J n F 1 b 3 Q 7 L C Z x d W 9 0 O 1 N l Y 3 R p b 2 4 x L 2 Z l Y n J l c m 8 g K D I p L 0 F 1 d G 9 S Z W 1 v d m V k Q 2 9 s d W 1 u c z E u e 0 N v b H V t b j I x L D I w f S Z x d W 9 0 O y w m c X V v d D t T Z W N 0 a W 9 u M S 9 m Z W J y Z X J v I C g y K S 9 B d X R v U m V t b 3 Z l Z E N v b H V t b n M x L n t D b 2 x 1 b W 4 y M i w y M X 0 m c X V v d D s s J n F 1 b 3 Q 7 U 2 V j d G l v b j E v Z m V i c m V y b y A o M i k v Q X V 0 b 1 J l b W 9 2 Z W R D b 2 x 1 b W 5 z M S 5 7 Q 2 9 s d W 1 u M j M s M j J 9 J n F 1 b 3 Q 7 L C Z x d W 9 0 O 1 N l Y 3 R p b 2 4 x L 2 Z l Y n J l c m 8 g K D I p L 0 F 1 d G 9 S Z W 1 v d m V k Q 2 9 s d W 1 u c z E u e 0 N v b H V t b j I 0 L D I z f S Z x d W 9 0 O y w m c X V v d D t T Z W N 0 a W 9 u M S 9 m Z W J y Z X J v I C g y K S 9 B d X R v U m V t b 3 Z l Z E N v b H V t b n M x L n t D b 2 x 1 b W 4 y N S w y N H 0 m c X V v d D s s J n F 1 b 3 Q 7 U 2 V j d G l v b j E v Z m V i c m V y b y A o M i k v Q X V 0 b 1 J l b W 9 2 Z W R D b 2 x 1 b W 5 z M S 5 7 Q 2 9 s d W 1 u M j Y s M j V 9 J n F 1 b 3 Q 7 L C Z x d W 9 0 O 1 N l Y 3 R p b 2 4 x L 2 Z l Y n J l c m 8 g K D I p L 0 F 1 d G 9 S Z W 1 v d m V k Q 2 9 s d W 1 u c z E u e 0 N v b H V t b j I 3 L D I 2 f S Z x d W 9 0 O y w m c X V v d D t T Z W N 0 a W 9 u M S 9 m Z W J y Z X J v I C g y K S 9 B d X R v U m V t b 3 Z l Z E N v b H V t b n M x L n t D b 2 x 1 b W 4 y O C w y N 3 0 m c X V v d D s s J n F 1 b 3 Q 7 U 2 V j d G l v b j E v Z m V i c m V y b y A o M i k v Q X V 0 b 1 J l b W 9 2 Z W R D b 2 x 1 b W 5 z M S 5 7 Q 2 9 s d W 1 u M j k s M j h 9 J n F 1 b 3 Q 7 L C Z x d W 9 0 O 1 N l Y 3 R p b 2 4 x L 2 Z l Y n J l c m 8 g K D I p L 0 F 1 d G 9 S Z W 1 v d m V k Q 2 9 s d W 1 u c z E u e 0 N v b H V t b j M w L D I 5 f S Z x d W 9 0 O y w m c X V v d D t T Z W N 0 a W 9 u M S 9 m Z W J y Z X J v I C g y K S 9 B d X R v U m V t b 3 Z l Z E N v b H V t b n M x L n t D b 2 x 1 b W 4 z M S w z M H 0 m c X V v d D s s J n F 1 b 3 Q 7 U 2 V j d G l v b j E v Z m V i c m V y b y A o M i k v Q X V 0 b 1 J l b W 9 2 Z W R D b 2 x 1 b W 5 z M S 5 7 Q 2 9 s d W 1 u M z I s M z F 9 J n F 1 b 3 Q 7 L C Z x d W 9 0 O 1 N l Y 3 R p b 2 4 x L 2 Z l Y n J l c m 8 g K D I p L 0 F 1 d G 9 S Z W 1 v d m V k Q 2 9 s d W 1 u c z E u e 0 N v b H V t b j M z L D M y f S Z x d W 9 0 O y w m c X V v d D t T Z W N 0 a W 9 u M S 9 m Z W J y Z X J v I C g y K S 9 B d X R v U m V t b 3 Z l Z E N v b H V t b n M x L n t D b 2 x 1 b W 4 z N C w z M 3 0 m c X V v d D s s J n F 1 b 3 Q 7 U 2 V j d G l v b j E v Z m V i c m V y b y A o M i k v Q X V 0 b 1 J l b W 9 2 Z W R D b 2 x 1 b W 5 z M S 5 7 Q 2 9 s d W 1 u M z U s M z R 9 J n F 1 b 3 Q 7 L C Z x d W 9 0 O 1 N l Y 3 R p b 2 4 x L 2 Z l Y n J l c m 8 g K D I p L 0 F 1 d G 9 S Z W 1 v d m V k Q 2 9 s d W 1 u c z E u e 0 N v b H V t b j M 2 L D M 1 f S Z x d W 9 0 O y w m c X V v d D t T Z W N 0 a W 9 u M S 9 m Z W J y Z X J v I C g y K S 9 B d X R v U m V t b 3 Z l Z E N v b H V t b n M x L n t D b 2 x 1 b W 4 z N y w z N n 0 m c X V v d D s s J n F 1 b 3 Q 7 U 2 V j d G l v b j E v Z m V i c m V y b y A o M i k v Q X V 0 b 1 J l b W 9 2 Z W R D b 2 x 1 b W 5 z M S 5 7 Q 2 9 s d W 1 u M z g s M z d 9 J n F 1 b 3 Q 7 L C Z x d W 9 0 O 1 N l Y 3 R p b 2 4 x L 2 Z l Y n J l c m 8 g K D I p L 0 F 1 d G 9 S Z W 1 v d m V k Q 2 9 s d W 1 u c z E u e 0 N v b H V t b j M 5 L D M 4 f S Z x d W 9 0 O y w m c X V v d D t T Z W N 0 a W 9 u M S 9 m Z W J y Z X J v I C g y K S 9 B d X R v U m V t b 3 Z l Z E N v b H V t b n M x L n t D b 2 x 1 b W 4 0 M C w z O X 0 m c X V v d D s s J n F 1 b 3 Q 7 U 2 V j d G l v b j E v Z m V i c m V y b y A o M i k v Q X V 0 b 1 J l b W 9 2 Z W R D b 2 x 1 b W 5 z M S 5 7 Q 2 9 s d W 1 u N D E s N D B 9 J n F 1 b 3 Q 7 L C Z x d W 9 0 O 1 N l Y 3 R p b 2 4 x L 2 Z l Y n J l c m 8 g K D I p L 0 F 1 d G 9 S Z W 1 v d m V k Q 2 9 s d W 1 u c z E u e 0 N v b H V t b j Q y L D Q x f S Z x d W 9 0 O y w m c X V v d D t T Z W N 0 a W 9 u M S 9 m Z W J y Z X J v I C g y K S 9 B d X R v U m V t b 3 Z l Z E N v b H V t b n M x L n t D b 2 x 1 b W 4 0 M y w 0 M n 0 m c X V v d D s s J n F 1 b 3 Q 7 U 2 V j d G l v b j E v Z m V i c m V y b y A o M i k v Q X V 0 b 1 J l b W 9 2 Z W R D b 2 x 1 b W 5 z M S 5 7 Q 2 9 s d W 1 u N D Q s N D N 9 J n F 1 b 3 Q 7 L C Z x d W 9 0 O 1 N l Y 3 R p b 2 4 x L 2 Z l Y n J l c m 8 g K D I p L 0 F 1 d G 9 S Z W 1 v d m V k Q 2 9 s d W 1 u c z E u e 0 N v b H V t b j Q 1 L D Q 0 f S Z x d W 9 0 O y w m c X V v d D t T Z W N 0 a W 9 u M S 9 m Z W J y Z X J v I C g y K S 9 B d X R v U m V t b 3 Z l Z E N v b H V t b n M x L n t D b 2 x 1 b W 4 0 N i w 0 N X 0 m c X V v d D s s J n F 1 b 3 Q 7 U 2 V j d G l v b j E v Z m V i c m V y b y A o M i k v Q X V 0 b 1 J l b W 9 2 Z W R D b 2 x 1 b W 5 z M S 5 7 Q 2 9 s d W 1 u N D c s N D Z 9 J n F 1 b 3 Q 7 L C Z x d W 9 0 O 1 N l Y 3 R p b 2 4 x L 2 Z l Y n J l c m 8 g K D I p L 0 F 1 d G 9 S Z W 1 v d m V k Q 2 9 s d W 1 u c z E u e 0 N v b H V t b j Q 4 L D Q 3 f S Z x d W 9 0 O y w m c X V v d D t T Z W N 0 a W 9 u M S 9 m Z W J y Z X J v I C g y K S 9 B d X R v U m V t b 3 Z l Z E N v b H V t b n M x L n t D b 2 x 1 b W 4 0 O S w 0 O H 0 m c X V v d D s s J n F 1 b 3 Q 7 U 2 V j d G l v b j E v Z m V i c m V y b y A o M i k v Q X V 0 b 1 J l b W 9 2 Z W R D b 2 x 1 b W 5 z M S 5 7 Q 2 9 s d W 1 u N T A s N D l 9 J n F 1 b 3 Q 7 L C Z x d W 9 0 O 1 N l Y 3 R p b 2 4 x L 2 Z l Y n J l c m 8 g K D I p L 0 F 1 d G 9 S Z W 1 v d m V k Q 2 9 s d W 1 u c z E u e 0 N v b H V t b j U x L D U w f S Z x d W 9 0 O y w m c X V v d D t T Z W N 0 a W 9 u M S 9 m Z W J y Z X J v I C g y K S 9 B d X R v U m V t b 3 Z l Z E N v b H V t b n M x L n t D b 2 x 1 b W 4 1 M i w 1 M X 0 m c X V v d D s s J n F 1 b 3 Q 7 U 2 V j d G l v b j E v Z m V i c m V y b y A o M i k v Q X V 0 b 1 J l b W 9 2 Z W R D b 2 x 1 b W 5 z M S 5 7 Q 2 9 s d W 1 u N T M s N T J 9 J n F 1 b 3 Q 7 L C Z x d W 9 0 O 1 N l Y 3 R p b 2 4 x L 2 Z l Y n J l c m 8 g K D I p L 0 F 1 d G 9 S Z W 1 v d m V k Q 2 9 s d W 1 u c z E u e 0 N v b H V t b j U 0 L D U z f S Z x d W 9 0 O y w m c X V v d D t T Z W N 0 a W 9 u M S 9 m Z W J y Z X J v I C g y K S 9 B d X R v U m V t b 3 Z l Z E N v b H V t b n M x L n t D b 2 x 1 b W 4 1 N S w 1 N H 0 m c X V v d D s s J n F 1 b 3 Q 7 U 2 V j d G l v b j E v Z m V i c m V y b y A o M i k v Q X V 0 b 1 J l b W 9 2 Z W R D b 2 x 1 b W 5 z M S 5 7 Q 2 9 s d W 1 u N T Y s N T V 9 J n F 1 b 3 Q 7 L C Z x d W 9 0 O 1 N l Y 3 R p b 2 4 x L 2 Z l Y n J l c m 8 g K D I p L 0 F 1 d G 9 S Z W 1 v d m V k Q 2 9 s d W 1 u c z E u e 0 N v b H V t b j U 3 L D U 2 f S Z x d W 9 0 O y w m c X V v d D t T Z W N 0 a W 9 u M S 9 m Z W J y Z X J v I C g y K S 9 B d X R v U m V t b 3 Z l Z E N v b H V t b n M x L n t D b 2 x 1 b W 4 1 O C w 1 N 3 0 m c X V v d D s s J n F 1 b 3 Q 7 U 2 V j d G l v b j E v Z m V i c m V y b y A o M i k v Q X V 0 b 1 J l b W 9 2 Z W R D b 2 x 1 b W 5 z M S 5 7 Q 2 9 s d W 1 u N T k s N T h 9 J n F 1 b 3 Q 7 L C Z x d W 9 0 O 1 N l Y 3 R p b 2 4 x L 2 Z l Y n J l c m 8 g K D I p L 0 F 1 d G 9 S Z W 1 v d m V k Q 2 9 s d W 1 u c z E u e 0 N v b H V t b j Y w L D U 5 f S Z x d W 9 0 O y w m c X V v d D t T Z W N 0 a W 9 u M S 9 m Z W J y Z X J v I C g y K S 9 B d X R v U m V t b 3 Z l Z E N v b H V t b n M x L n t D b 2 x 1 b W 4 2 M S w 2 M H 0 m c X V v d D t d L C Z x d W 9 0 O 0 N v b H V t b k N v d W 5 0 J n F 1 b 3 Q 7 O j Y x L C Z x d W 9 0 O 0 t l e U N v b H V t b k 5 h b W V z J n F 1 b 3 Q 7 O l t d L C Z x d W 9 0 O 0 N v b H V t b k l k Z W 5 0 a X R p Z X M m c X V v d D s 6 W y Z x d W 9 0 O 1 N l Y 3 R p b 2 4 x L 2 Z l Y n J l c m 8 g K D I p L 0 F 1 d G 9 S Z W 1 v d m V k Q 2 9 s d W 1 u c z E u e 0 N v b H V t b j E s M H 0 m c X V v d D s s J n F 1 b 3 Q 7 U 2 V j d G l v b j E v Z m V i c m V y b y A o M i k v Q X V 0 b 1 J l b W 9 2 Z W R D b 2 x 1 b W 5 z M S 5 7 Q 2 9 s d W 1 u M i w x f S Z x d W 9 0 O y w m c X V v d D t T Z W N 0 a W 9 u M S 9 m Z W J y Z X J v I C g y K S 9 B d X R v U m V t b 3 Z l Z E N v b H V t b n M x L n t D b 2 x 1 b W 4 z L D J 9 J n F 1 b 3 Q 7 L C Z x d W 9 0 O 1 N l Y 3 R p b 2 4 x L 2 Z l Y n J l c m 8 g K D I p L 0 F 1 d G 9 S Z W 1 v d m V k Q 2 9 s d W 1 u c z E u e 0 N v b H V t b j Q s M 3 0 m c X V v d D s s J n F 1 b 3 Q 7 U 2 V j d G l v b j E v Z m V i c m V y b y A o M i k v Q X V 0 b 1 J l b W 9 2 Z W R D b 2 x 1 b W 5 z M S 5 7 Q 2 9 s d W 1 u N S w 0 f S Z x d W 9 0 O y w m c X V v d D t T Z W N 0 a W 9 u M S 9 m Z W J y Z X J v I C g y K S 9 B d X R v U m V t b 3 Z l Z E N v b H V t b n M x L n t D b 2 x 1 b W 4 2 L D V 9 J n F 1 b 3 Q 7 L C Z x d W 9 0 O 1 N l Y 3 R p b 2 4 x L 2 Z l Y n J l c m 8 g K D I p L 0 F 1 d G 9 S Z W 1 v d m V k Q 2 9 s d W 1 u c z E u e 0 N v b H V t b j c s N n 0 m c X V v d D s s J n F 1 b 3 Q 7 U 2 V j d G l v b j E v Z m V i c m V y b y A o M i k v Q X V 0 b 1 J l b W 9 2 Z W R D b 2 x 1 b W 5 z M S 5 7 Q 2 9 s d W 1 u O C w 3 f S Z x d W 9 0 O y w m c X V v d D t T Z W N 0 a W 9 u M S 9 m Z W J y Z X J v I C g y K S 9 B d X R v U m V t b 3 Z l Z E N v b H V t b n M x L n t D b 2 x 1 b W 4 5 L D h 9 J n F 1 b 3 Q 7 L C Z x d W 9 0 O 1 N l Y 3 R p b 2 4 x L 2 Z l Y n J l c m 8 g K D I p L 0 F 1 d G 9 S Z W 1 v d m V k Q 2 9 s d W 1 u c z E u e 0 N v b H V t b j E w L D l 9 J n F 1 b 3 Q 7 L C Z x d W 9 0 O 1 N l Y 3 R p b 2 4 x L 2 Z l Y n J l c m 8 g K D I p L 0 F 1 d G 9 S Z W 1 v d m V k Q 2 9 s d W 1 u c z E u e 0 N v b H V t b j E x L D E w f S Z x d W 9 0 O y w m c X V v d D t T Z W N 0 a W 9 u M S 9 m Z W J y Z X J v I C g y K S 9 B d X R v U m V t b 3 Z l Z E N v b H V t b n M x L n t D b 2 x 1 b W 4 x M i w x M X 0 m c X V v d D s s J n F 1 b 3 Q 7 U 2 V j d G l v b j E v Z m V i c m V y b y A o M i k v Q X V 0 b 1 J l b W 9 2 Z W R D b 2 x 1 b W 5 z M S 5 7 Q 2 9 s d W 1 u M T M s M T J 9 J n F 1 b 3 Q 7 L C Z x d W 9 0 O 1 N l Y 3 R p b 2 4 x L 2 Z l Y n J l c m 8 g K D I p L 0 F 1 d G 9 S Z W 1 v d m V k Q 2 9 s d W 1 u c z E u e 0 N v b H V t b j E 0 L D E z f S Z x d W 9 0 O y w m c X V v d D t T Z W N 0 a W 9 u M S 9 m Z W J y Z X J v I C g y K S 9 B d X R v U m V t b 3 Z l Z E N v b H V t b n M x L n t D b 2 x 1 b W 4 x N S w x N H 0 m c X V v d D s s J n F 1 b 3 Q 7 U 2 V j d G l v b j E v Z m V i c m V y b y A o M i k v Q X V 0 b 1 J l b W 9 2 Z W R D b 2 x 1 b W 5 z M S 5 7 Q 2 9 s d W 1 u M T Y s M T V 9 J n F 1 b 3 Q 7 L C Z x d W 9 0 O 1 N l Y 3 R p b 2 4 x L 2 Z l Y n J l c m 8 g K D I p L 0 F 1 d G 9 S Z W 1 v d m V k Q 2 9 s d W 1 u c z E u e 0 N v b H V t b j E 3 L D E 2 f S Z x d W 9 0 O y w m c X V v d D t T Z W N 0 a W 9 u M S 9 m Z W J y Z X J v I C g y K S 9 B d X R v U m V t b 3 Z l Z E N v b H V t b n M x L n t D b 2 x 1 b W 4 x O C w x N 3 0 m c X V v d D s s J n F 1 b 3 Q 7 U 2 V j d G l v b j E v Z m V i c m V y b y A o M i k v Q X V 0 b 1 J l b W 9 2 Z W R D b 2 x 1 b W 5 z M S 5 7 Q 2 9 s d W 1 u M T k s M T h 9 J n F 1 b 3 Q 7 L C Z x d W 9 0 O 1 N l Y 3 R p b 2 4 x L 2 Z l Y n J l c m 8 g K D I p L 0 F 1 d G 9 S Z W 1 v d m V k Q 2 9 s d W 1 u c z E u e 0 N v b H V t b j I w L D E 5 f S Z x d W 9 0 O y w m c X V v d D t T Z W N 0 a W 9 u M S 9 m Z W J y Z X J v I C g y K S 9 B d X R v U m V t b 3 Z l Z E N v b H V t b n M x L n t D b 2 x 1 b W 4 y M S w y M H 0 m c X V v d D s s J n F 1 b 3 Q 7 U 2 V j d G l v b j E v Z m V i c m V y b y A o M i k v Q X V 0 b 1 J l b W 9 2 Z W R D b 2 x 1 b W 5 z M S 5 7 Q 2 9 s d W 1 u M j I s M j F 9 J n F 1 b 3 Q 7 L C Z x d W 9 0 O 1 N l Y 3 R p b 2 4 x L 2 Z l Y n J l c m 8 g K D I p L 0 F 1 d G 9 S Z W 1 v d m V k Q 2 9 s d W 1 u c z E u e 0 N v b H V t b j I z L D I y f S Z x d W 9 0 O y w m c X V v d D t T Z W N 0 a W 9 u M S 9 m Z W J y Z X J v I C g y K S 9 B d X R v U m V t b 3 Z l Z E N v b H V t b n M x L n t D b 2 x 1 b W 4 y N C w y M 3 0 m c X V v d D s s J n F 1 b 3 Q 7 U 2 V j d G l v b j E v Z m V i c m V y b y A o M i k v Q X V 0 b 1 J l b W 9 2 Z W R D b 2 x 1 b W 5 z M S 5 7 Q 2 9 s d W 1 u M j U s M j R 9 J n F 1 b 3 Q 7 L C Z x d W 9 0 O 1 N l Y 3 R p b 2 4 x L 2 Z l Y n J l c m 8 g K D I p L 0 F 1 d G 9 S Z W 1 v d m V k Q 2 9 s d W 1 u c z E u e 0 N v b H V t b j I 2 L D I 1 f S Z x d W 9 0 O y w m c X V v d D t T Z W N 0 a W 9 u M S 9 m Z W J y Z X J v I C g y K S 9 B d X R v U m V t b 3 Z l Z E N v b H V t b n M x L n t D b 2 x 1 b W 4 y N y w y N n 0 m c X V v d D s s J n F 1 b 3 Q 7 U 2 V j d G l v b j E v Z m V i c m V y b y A o M i k v Q X V 0 b 1 J l b W 9 2 Z W R D b 2 x 1 b W 5 z M S 5 7 Q 2 9 s d W 1 u M j g s M j d 9 J n F 1 b 3 Q 7 L C Z x d W 9 0 O 1 N l Y 3 R p b 2 4 x L 2 Z l Y n J l c m 8 g K D I p L 0 F 1 d G 9 S Z W 1 v d m V k Q 2 9 s d W 1 u c z E u e 0 N v b H V t b j I 5 L D I 4 f S Z x d W 9 0 O y w m c X V v d D t T Z W N 0 a W 9 u M S 9 m Z W J y Z X J v I C g y K S 9 B d X R v U m V t b 3 Z l Z E N v b H V t b n M x L n t D b 2 x 1 b W 4 z M C w y O X 0 m c X V v d D s s J n F 1 b 3 Q 7 U 2 V j d G l v b j E v Z m V i c m V y b y A o M i k v Q X V 0 b 1 J l b W 9 2 Z W R D b 2 x 1 b W 5 z M S 5 7 Q 2 9 s d W 1 u M z E s M z B 9 J n F 1 b 3 Q 7 L C Z x d W 9 0 O 1 N l Y 3 R p b 2 4 x L 2 Z l Y n J l c m 8 g K D I p L 0 F 1 d G 9 S Z W 1 v d m V k Q 2 9 s d W 1 u c z E u e 0 N v b H V t b j M y L D M x f S Z x d W 9 0 O y w m c X V v d D t T Z W N 0 a W 9 u M S 9 m Z W J y Z X J v I C g y K S 9 B d X R v U m V t b 3 Z l Z E N v b H V t b n M x L n t D b 2 x 1 b W 4 z M y w z M n 0 m c X V v d D s s J n F 1 b 3 Q 7 U 2 V j d G l v b j E v Z m V i c m V y b y A o M i k v Q X V 0 b 1 J l b W 9 2 Z W R D b 2 x 1 b W 5 z M S 5 7 Q 2 9 s d W 1 u M z Q s M z N 9 J n F 1 b 3 Q 7 L C Z x d W 9 0 O 1 N l Y 3 R p b 2 4 x L 2 Z l Y n J l c m 8 g K D I p L 0 F 1 d G 9 S Z W 1 v d m V k Q 2 9 s d W 1 u c z E u e 0 N v b H V t b j M 1 L D M 0 f S Z x d W 9 0 O y w m c X V v d D t T Z W N 0 a W 9 u M S 9 m Z W J y Z X J v I C g y K S 9 B d X R v U m V t b 3 Z l Z E N v b H V t b n M x L n t D b 2 x 1 b W 4 z N i w z N X 0 m c X V v d D s s J n F 1 b 3 Q 7 U 2 V j d G l v b j E v Z m V i c m V y b y A o M i k v Q X V 0 b 1 J l b W 9 2 Z W R D b 2 x 1 b W 5 z M S 5 7 Q 2 9 s d W 1 u M z c s M z Z 9 J n F 1 b 3 Q 7 L C Z x d W 9 0 O 1 N l Y 3 R p b 2 4 x L 2 Z l Y n J l c m 8 g K D I p L 0 F 1 d G 9 S Z W 1 v d m V k Q 2 9 s d W 1 u c z E u e 0 N v b H V t b j M 4 L D M 3 f S Z x d W 9 0 O y w m c X V v d D t T Z W N 0 a W 9 u M S 9 m Z W J y Z X J v I C g y K S 9 B d X R v U m V t b 3 Z l Z E N v b H V t b n M x L n t D b 2 x 1 b W 4 z O S w z O H 0 m c X V v d D s s J n F 1 b 3 Q 7 U 2 V j d G l v b j E v Z m V i c m V y b y A o M i k v Q X V 0 b 1 J l b W 9 2 Z W R D b 2 x 1 b W 5 z M S 5 7 Q 2 9 s d W 1 u N D A s M z l 9 J n F 1 b 3 Q 7 L C Z x d W 9 0 O 1 N l Y 3 R p b 2 4 x L 2 Z l Y n J l c m 8 g K D I p L 0 F 1 d G 9 S Z W 1 v d m V k Q 2 9 s d W 1 u c z E u e 0 N v b H V t b j Q x L D Q w f S Z x d W 9 0 O y w m c X V v d D t T Z W N 0 a W 9 u M S 9 m Z W J y Z X J v I C g y K S 9 B d X R v U m V t b 3 Z l Z E N v b H V t b n M x L n t D b 2 x 1 b W 4 0 M i w 0 M X 0 m c X V v d D s s J n F 1 b 3 Q 7 U 2 V j d G l v b j E v Z m V i c m V y b y A o M i k v Q X V 0 b 1 J l b W 9 2 Z W R D b 2 x 1 b W 5 z M S 5 7 Q 2 9 s d W 1 u N D M s N D J 9 J n F 1 b 3 Q 7 L C Z x d W 9 0 O 1 N l Y 3 R p b 2 4 x L 2 Z l Y n J l c m 8 g K D I p L 0 F 1 d G 9 S Z W 1 v d m V k Q 2 9 s d W 1 u c z E u e 0 N v b H V t b j Q 0 L D Q z f S Z x d W 9 0 O y w m c X V v d D t T Z W N 0 a W 9 u M S 9 m Z W J y Z X J v I C g y K S 9 B d X R v U m V t b 3 Z l Z E N v b H V t b n M x L n t D b 2 x 1 b W 4 0 N S w 0 N H 0 m c X V v d D s s J n F 1 b 3 Q 7 U 2 V j d G l v b j E v Z m V i c m V y b y A o M i k v Q X V 0 b 1 J l b W 9 2 Z W R D b 2 x 1 b W 5 z M S 5 7 Q 2 9 s d W 1 u N D Y s N D V 9 J n F 1 b 3 Q 7 L C Z x d W 9 0 O 1 N l Y 3 R p b 2 4 x L 2 Z l Y n J l c m 8 g K D I p L 0 F 1 d G 9 S Z W 1 v d m V k Q 2 9 s d W 1 u c z E u e 0 N v b H V t b j Q 3 L D Q 2 f S Z x d W 9 0 O y w m c X V v d D t T Z W N 0 a W 9 u M S 9 m Z W J y Z X J v I C g y K S 9 B d X R v U m V t b 3 Z l Z E N v b H V t b n M x L n t D b 2 x 1 b W 4 0 O C w 0 N 3 0 m c X V v d D s s J n F 1 b 3 Q 7 U 2 V j d G l v b j E v Z m V i c m V y b y A o M i k v Q X V 0 b 1 J l b W 9 2 Z W R D b 2 x 1 b W 5 z M S 5 7 Q 2 9 s d W 1 u N D k s N D h 9 J n F 1 b 3 Q 7 L C Z x d W 9 0 O 1 N l Y 3 R p b 2 4 x L 2 Z l Y n J l c m 8 g K D I p L 0 F 1 d G 9 S Z W 1 v d m V k Q 2 9 s d W 1 u c z E u e 0 N v b H V t b j U w L D Q 5 f S Z x d W 9 0 O y w m c X V v d D t T Z W N 0 a W 9 u M S 9 m Z W J y Z X J v I C g y K S 9 B d X R v U m V t b 3 Z l Z E N v b H V t b n M x L n t D b 2 x 1 b W 4 1 M S w 1 M H 0 m c X V v d D s s J n F 1 b 3 Q 7 U 2 V j d G l v b j E v Z m V i c m V y b y A o M i k v Q X V 0 b 1 J l b W 9 2 Z W R D b 2 x 1 b W 5 z M S 5 7 Q 2 9 s d W 1 u N T I s N T F 9 J n F 1 b 3 Q 7 L C Z x d W 9 0 O 1 N l Y 3 R p b 2 4 x L 2 Z l Y n J l c m 8 g K D I p L 0 F 1 d G 9 S Z W 1 v d m V k Q 2 9 s d W 1 u c z E u e 0 N v b H V t b j U z L D U y f S Z x d W 9 0 O y w m c X V v d D t T Z W N 0 a W 9 u M S 9 m Z W J y Z X J v I C g y K S 9 B d X R v U m V t b 3 Z l Z E N v b H V t b n M x L n t D b 2 x 1 b W 4 1 N C w 1 M 3 0 m c X V v d D s s J n F 1 b 3 Q 7 U 2 V j d G l v b j E v Z m V i c m V y b y A o M i k v Q X V 0 b 1 J l b W 9 2 Z W R D b 2 x 1 b W 5 z M S 5 7 Q 2 9 s d W 1 u N T U s N T R 9 J n F 1 b 3 Q 7 L C Z x d W 9 0 O 1 N l Y 3 R p b 2 4 x L 2 Z l Y n J l c m 8 g K D I p L 0 F 1 d G 9 S Z W 1 v d m V k Q 2 9 s d W 1 u c z E u e 0 N v b H V t b j U 2 L D U 1 f S Z x d W 9 0 O y w m c X V v d D t T Z W N 0 a W 9 u M S 9 m Z W J y Z X J v I C g y K S 9 B d X R v U m V t b 3 Z l Z E N v b H V t b n M x L n t D b 2 x 1 b W 4 1 N y w 1 N n 0 m c X V v d D s s J n F 1 b 3 Q 7 U 2 V j d G l v b j E v Z m V i c m V y b y A o M i k v Q X V 0 b 1 J l b W 9 2 Z W R D b 2 x 1 b W 5 z M S 5 7 Q 2 9 s d W 1 u N T g s N T d 9 J n F 1 b 3 Q 7 L C Z x d W 9 0 O 1 N l Y 3 R p b 2 4 x L 2 Z l Y n J l c m 8 g K D I p L 0 F 1 d G 9 S Z W 1 v d m V k Q 2 9 s d W 1 u c z E u e 0 N v b H V t b j U 5 L D U 4 f S Z x d W 9 0 O y w m c X V v d D t T Z W N 0 a W 9 u M S 9 m Z W J y Z X J v I C g y K S 9 B d X R v U m V t b 3 Z l Z E N v b H V t b n M x L n t D b 2 x 1 b W 4 2 M C w 1 O X 0 m c X V v d D s s J n F 1 b 3 Q 7 U 2 V j d G l v b j E v Z m V i c m V y b y A o M i k v Q X V 0 b 1 J l b W 9 2 Z W R D b 2 x 1 b W 5 z M S 5 7 Q 2 9 s d W 1 u N j E s N j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Z W J y Z X J v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l Y n J l c m 8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T Y 6 N T g 6 N T U u O T c 3 M D Q y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y L 0 F 1 d G 9 S Z W 1 v d m V k Q 2 9 s d W 1 u c z E u e 0 9 i a m V 0 b y 4 x L D B 9 J n F 1 b 3 Q 7 L C Z x d W 9 0 O 1 N l Y 3 R p b 2 4 x L 1 R h Y m x h M i 9 B d X R v U m V t b 3 Z l Z E N v b H V t b n M x L n t P Y m p l d G 8 u M i w x f S Z x d W 9 0 O y w m c X V v d D t T Z W N 0 a W 9 u M S 9 U Y W J s Y T I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D E 6 M D I u N j A 2 M T M y O V o i I C 8 + P E V u d H J 5 I F R 5 c G U 9 I k Z p b G x D b 2 x 1 b W 5 U e X B l c y I g V m F s d W U 9 I n N B d 0 1 G I i A v P j x F b n R y e S B U e X B l P S J G a W x s Q 2 9 s d W 1 u T m F t Z X M i I F Z h b H V l P S J z W y Z x d W 9 0 O 0 V 0 a X F 1 Z X R h c y B k Z S B m a W x h L j E m c X V v d D s s J n F 1 b 3 Q 7 R X R p c X V l d G F z I G R l I G Z p b G E u M i Z x d W 9 0 O y w m c X V v d D t T d W 1 h I G R l I E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M i k v Q X V 0 b 1 J l b W 9 2 Z W R D b 2 x 1 b W 5 z M S 5 7 R X R p c X V l d G F z I G R l I G Z p b G E u M S w w f S Z x d W 9 0 O y w m c X V v d D t T Z W N 0 a W 9 u M S 9 U Y W J s Y T I g K D I p L 0 F 1 d G 9 S Z W 1 v d m V k Q 2 9 s d W 1 u c z E u e 0 V 0 a X F 1 Z X R h c y B k Z S B m a W x h L j I s M X 0 m c X V v d D s s J n F 1 b 3 Q 7 U 2 V j d G l v b j E v V G F i b G E y I C g y K S 9 B d X R v U m V t b 3 Z l Z E N v b H V t b n M x L n t T d W 1 h I G R l I E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I p L 0 F 1 d G 9 S Z W 1 v d m V k Q 2 9 s d W 1 u c z E u e 0 V 0 a X F 1 Z X R h c y B k Z S B m a W x h L j E s M H 0 m c X V v d D s s J n F 1 b 3 Q 7 U 2 V j d G l v b j E v V G F i b G E y I C g y K S 9 B d X R v U m V t b 3 Z l Z E N v b H V t b n M x L n t F d G l x d W V 0 Y X M g Z G U g Z m l s Y S 4 y L D F 9 J n F 1 b 3 Q 7 L C Z x d W 9 0 O 1 N l Y 3 R p b 2 4 x L 1 R h Y m x h M i A o M i k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I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y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D h U M j A 6 M T M 6 N D E u O T U z O T A 2 N V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1 N 1 b W E g Z G U g S W 1 w b 3 J 0 Z S B y Z W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L 0 F 1 d G 9 S Z W 1 v d m V k Q 2 9 s d W 1 u c z E u e 0 9 i a m V 0 b y 4 x L D B 9 J n F 1 b 3 Q 7 L C Z x d W 9 0 O 1 N l Y 3 R p b 2 4 x L 1 R h Y m x h N C 9 B d X R v U m V t b 3 Z l Z E N v b H V t b n M x L n t P Y m p l d G 8 u M i w x f S Z x d W 9 0 O y w m c X V v d D t T Z W N 0 a W 9 u M S 9 U Y W J s Y T Q v Q X V 0 b 1 J l b W 9 2 Z W R D b 2 x 1 b W 5 z M S 5 7 U 3 V t Y S B k Z S B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4 V D I x O j M 4 O j A z L j U 4 M j Q 4 N z h a I i A v P j x F b n R y e S B U e X B l P S J G a W x s Q 2 9 s d W 1 u V H l w Z X M i I F Z h b H V l P S J z Q X d N R i I g L z 4 8 R W 5 0 c n k g V H l w Z T 0 i R m l s b E N v b H V t b k 5 h b W V z I i B W Y W x 1 Z T 0 i c 1 s m c X V v d D t F c 3 R y d W N 0 d X J h I H B y Z X N 1 c H V l c 3 R h c m l h I G 5 1 Z X Z h L j E m c X V v d D s s J n F 1 b 3 Q 7 R X N 0 c n V j d H V y Y S B w c m V z d X B 1 Z X N 0 Y X J p Y S B u d W V 2 Y S 4 y J n F 1 b 3 Q 7 L C Z x d W 9 0 O 0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z L 0 F 1 d G 9 S Z W 1 v d m V k Q 2 9 s d W 1 u c z E u e 0 V z d H J 1 Y 3 R 1 c m E g c H J l c 3 V w d W V z d G F y a W E g b n V l d m E u M S w w f S Z x d W 9 0 O y w m c X V v d D t T Z W N 0 a W 9 u M S 9 U Y W J s Y T M v Q X V 0 b 1 J l b W 9 2 Z W R D b 2 x 1 b W 5 z M S 5 7 R X N 0 c n V j d H V y Y S B w c m V z d X B 1 Z X N 0 Y X J p Y S B u d W V 2 Y S 4 y L D F 9 J n F 1 b 3 Q 7 L C Z x d W 9 0 O 1 N l Y 3 R p b 2 4 x L 1 R h Y m x h M y 9 B d X R v U m V t b 3 Z l Z E N v b H V t b n M x L n t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M v Q X V 0 b 1 J l b W 9 2 Z W R D b 2 x 1 b W 5 z M S 5 7 R X N 0 c n V j d H V y Y S B w c m V z d X B 1 Z X N 0 Y X J p Y S B u d W V 2 Y S 4 x L D B 9 J n F 1 b 3 Q 7 L C Z x d W 9 0 O 1 N l Y 3 R p b 2 4 x L 1 R h Y m x h M y 9 B d X R v U m V t b 3 Z l Z E N v b H V t b n M x L n t F c 3 R y d W N 0 d X J h I H B y Z X N 1 c H V l c 3 R h c m l h I G 5 1 Z X Z h L j I s M X 0 m c X V v d D s s J n F 1 b 3 Q 7 U 2 V j d G l v b j E v V G F i b G E z L 0 F 1 d G 9 S Z W 1 v d m V k Q 2 9 s d W 1 u c z E u e 0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y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M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k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0 O j Q x O j Q 2 L j U 0 M j E 4 M j d a I i A v P j x F b n R y e S B U e X B l P S J G a W x s Q 2 9 s d W 1 u V H l w Z X M i I F Z h b H V l P S J z Q m d Z R 0 J n V T 0 i I C 8 + P E V u d H J 5 I F R 5 c G U 9 I k Z p b G x D b 2 x 1 b W 5 O Y W 1 l c y I g V m F s d W U 9 I n N b J n F 1 b 3 Q 7 T 2 J q Z X R h b C 4 x J n F 1 b 3 Q 7 L C Z x d W 9 0 O 0 9 i a m V 0 Y W w u M i Z x d W 9 0 O y w m c X V v d D t P Y m p l d G F s L j M m c X V v d D s s J n F 1 b 3 Q 7 T 2 J q Z X R h b C 4 0 J n F 1 b 3 Q 7 L C Z x d W 9 0 O 0 1 v b n R v I E p 1 b m l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y I C g z K S 9 B d X R v U m V t b 3 Z l Z E N v b H V t b n M x L n t P Y m p l d G F s L j E s M H 0 m c X V v d D s s J n F 1 b 3 Q 7 U 2 V j d G l v b j E v V G F i b G E y I C g z K S 9 B d X R v U m V t b 3 Z l Z E N v b H V t b n M x L n t P Y m p l d G F s L j I s M X 0 m c X V v d D s s J n F 1 b 3 Q 7 U 2 V j d G l v b j E v V G F i b G E y I C g z K S 9 B d X R v U m V t b 3 Z l Z E N v b H V t b n M x L n t P Y m p l d G F s L j M s M n 0 m c X V v d D s s J n F 1 b 3 Q 7 U 2 V j d G l v b j E v V G F i b G E y I C g z K S 9 B d X R v U m V t b 3 Z l Z E N v b H V t b n M x L n t P Y m p l d G F s L j Q s M 3 0 m c X V v d D s s J n F 1 b 3 Q 7 U 2 V j d G l v b j E v V G F i b G E y I C g z K S 9 B d X R v U m V t b 3 Z l Z E N v b H V t b n M x L n t N b 2 5 0 b y B K d W 5 p b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Y T I g K D M p L 0 F 1 d G 9 S Z W 1 v d m V k Q 2 9 s d W 1 u c z E u e 0 9 i a m V 0 Y W w u M S w w f S Z x d W 9 0 O y w m c X V v d D t T Z W N 0 a W 9 u M S 9 U Y W J s Y T I g K D M p L 0 F 1 d G 9 S Z W 1 v d m V k Q 2 9 s d W 1 u c z E u e 0 9 i a m V 0 Y W w u M i w x f S Z x d W 9 0 O y w m c X V v d D t T Z W N 0 a W 9 u M S 9 U Y W J s Y T I g K D M p L 0 F 1 d G 9 S Z W 1 v d m V k Q 2 9 s d W 1 u c z E u e 0 9 i a m V 0 Y W w u M y w y f S Z x d W 9 0 O y w m c X V v d D t T Z W N 0 a W 9 u M S 9 U Y W J s Y T I g K D M p L 0 F 1 d G 9 S Z W 1 v d m V k Q 2 9 s d W 1 u c z E u e 0 9 i a m V 0 Y W w u N C w z f S Z x d W 9 0 O y w m c X V v d D t T Z W N 0 a W 9 u M S 9 U Y W J s Y T I g K D M p L 0 F 1 d G 9 S Z W 1 v d m V k Q 2 9 s d W 1 u c z E u e 0 1 v b n R v I E p 1 b m l v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z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M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x M z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k t M j F U M T g 6 M j g 6 N D E u N j Q 1 N z E x M F o i I C 8 + P E V u d H J 5 I F R 5 c G U 9 I k Z p b G x D b 2 x 1 b W 5 U e X B l c y I g V m F s d W U 9 I n N B d 0 1 G I i A v P j x F b n R y e S B U e X B l P S J G a W x s Q 2 9 s d W 1 u T m F t Z X M i I F Z h b H V l P S J z W y Z x d W 9 0 O 0 9 i a m V 0 b y 4 x J n F 1 b 3 Q 7 L C Z x d W 9 0 O 0 9 i a m V 0 b y 4 y J n F 1 b 3 Q 7 L C Z x d W 9 0 O 0 l t c G 9 y d G U g c m V h b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M i A o N C k v Q X V 0 b 1 J l b W 9 2 Z W R D b 2 x 1 b W 5 z M S 5 7 T 2 J q Z X R v L j E s M H 0 m c X V v d D s s J n F 1 b 3 Q 7 U 2 V j d G l v b j E v V G F i b G E y I C g 0 K S 9 B d X R v U m V t b 3 Z l Z E N v b H V t b n M x L n t P Y m p l d G 8 u M i w x f S Z x d W 9 0 O y w m c X V v d D t T Z W N 0 a W 9 u M S 9 U Y W J s Y T I g K D Q p L 0 F 1 d G 9 S Z W 1 v d m V k Q 2 9 s d W 1 u c z E u e 0 l t c G 9 y d G U g c m V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Q p L 0 F 1 d G 9 S Z W 1 v d m V k Q 2 9 s d W 1 u c z E u e 0 9 i a m V 0 b y 4 x L D B 9 J n F 1 b 3 Q 7 L C Z x d W 9 0 O 1 N l Y 3 R p b 2 4 x L 1 R h Y m x h M i A o N C k v Q X V 0 b 1 J l b W 9 2 Z W R D b 2 x 1 b W 5 z M S 5 7 T 2 J q Z X R v L j I s M X 0 m c X V v d D s s J n F 1 b 3 Q 7 U 2 V j d G l v b j E v V G F i b G E y I C g 0 K S 9 B d X R v U m V t b 3 Z l Z E N v b H V t b n M x L n t J b X B v c n R l I H J l Y W w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M i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Q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0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I x V D E 4 O j Q 1 O j M x L j M y M z g y M D l a I i A v P j x F b n R y e S B U e X B l P S J G a W x s Q 2 9 s d W 1 u V H l w Z X M i I F Z h b H V l P S J z Q X d N R i I g L z 4 8 R W 5 0 c n k g V H l w Z T 0 i R m l s b E N v b H V t b k 5 h b W V z I i B W Y W x 1 Z T 0 i c 1 s m c X V v d D t D d W V u d G E u M S Z x d W 9 0 O y w m c X V v d D t D d W V u d G E u M i Z x d W 9 0 O y w m c X V v d D t N b 2 5 0 b y B K d W 5 p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M i k v Q X V 0 b 1 J l b W 9 2 Z W R D b 2 x 1 b W 5 z M S 5 7 Q 3 V l b n R h L j E s M H 0 m c X V v d D s s J n F 1 b 3 Q 7 U 2 V j d G l v b j E v V G F i b G E 0 I C g y K S 9 B d X R v U m V t b 3 Z l Z E N v b H V t b n M x L n t D d W V u d G E u M i w x f S Z x d W 9 0 O y w m c X V v d D t T Z W N 0 a W 9 u M S 9 U Y W J s Y T Q g K D I p L 0 F 1 d G 9 S Z W 1 v d m V k Q 2 9 s d W 1 u c z E u e 0 1 v b n R v I E p 1 b m l v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Q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y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i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y M V Q x O T o x O T o y N S 4 z N j k 1 M j U z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S n V s a W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I g K D U p L 0 F 1 d G 9 S Z W 1 v d m V k Q 2 9 s d W 1 u c z E u e 0 N 1 Z W 5 0 Y S 4 x L D B 9 J n F 1 b 3 Q 7 L C Z x d W 9 0 O 1 N l Y 3 R p b 2 4 x L 1 R h Y m x h M i A o N S k v Q X V 0 b 1 J l b W 9 2 Z W R D b 2 x 1 b W 5 z M S 5 7 Q 3 V l b n R h L j I s M X 0 m c X V v d D s s J n F 1 b 3 Q 7 U 2 V j d G l v b j E v V G F i b G E y I C g 1 K S 9 B d X R v U m V t b 3 Z l Z E N v b H V t b n M x L n t N b 2 5 0 b y B K d W x p b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J T I w K D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I l M j A o N S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y J T I w K D U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g x I i A v P j x F b n R y e S B U e X B l P S J G a W x s Q 2 9 s d W 1 u T m F t Z X M i I F Z h b H V l P S J z W y Z x d W 9 0 O 0 N 1 Z W 5 0 Y S 4 x J n F 1 b 3 Q 7 L C Z x d W 9 0 O 0 N 1 Z W 5 0 Y S 4 y J n F 1 b 3 Q 7 L C Z x d W 9 0 O 0 1 v b n R v I E p 1 b m l v J n F 1 b 3 Q 7 X S I g L z 4 8 R W 5 0 c n k g V H l w Z T 0 i R m l s b E x h c 3 R V c G R h d G V k I i B W Y W x 1 Z T 0 i Z D I w M j I t M D k t M j F U M T g 6 N D U 6 M z E u M z I z O D I w O V o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k Z p b G x D b 2 x 1 b W 5 U e X B l c y I g V m F s d W U 9 I n N B d 0 1 G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I p L 0 F 1 d G 9 S Z W 1 v d m V k Q 2 9 s d W 1 u c z E u e 0 N 1 Z W 5 0 Y S 4 x L D B 9 J n F 1 b 3 Q 7 L C Z x d W 9 0 O 1 N l Y 3 R p b 2 4 x L 1 R h Y m x h N C A o M i k v Q X V 0 b 1 J l b W 9 2 Z W R D b 2 x 1 b W 5 z M S 5 7 Q 3 V l b n R h L j I s M X 0 m c X V v d D s s J n F 1 b 3 Q 7 U 2 V j d G l v b j E v V G F i b G E 0 I C g y K S 9 B d X R v U m V t b 3 Z l Z E N v b H V t b n M x L n t N b 2 5 0 b y B K d W 5 p b y w y f S Z x d W 9 0 O 1 0 s J n F 1 b 3 Q 7 U m V s Y X R p b 2 5 z a G l w S W 5 m b y Z x d W 9 0 O z p b X X 0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U Y W J s Y T Q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0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C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x O V Q x N z o 1 M T o 1 N y 4 4 N D Y 1 M T Y 4 W i I g L z 4 8 R W 5 0 c n k g V H l w Z T 0 i R m l s b E N v b H V t b l R 5 c G V z I i B W Y W x 1 Z T 0 i c 0 F 3 T U Y i I C 8 + P E V u d H J 5 I F R 5 c G U 9 I k Z p b G x D b 2 x 1 b W 5 O Y W 1 l c y I g V m F s d W U 9 I n N b J n F 1 b 3 Q 7 Q 3 V l b n R h I D E u M S Z x d W 9 0 O y w m c X V v d D t D d W V u d G E g M S 4 y J n F 1 b 3 Q 7 L C Z x d W 9 0 O 0 1 v b n R v I H N l c H R p Z W 1 i c m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M p L 0 F 1 d G 9 S Z W 1 v d m V k Q 2 9 s d W 1 u c z E u e 0 N 1 Z W 5 0 Y S A x L j E s M H 0 m c X V v d D s s J n F 1 b 3 Q 7 U 2 V j d G l v b j E v V G F i b G E 0 I C g z K S 9 B d X R v U m V t b 3 Z l Z E N v b H V t b n M x L n t D d W V u d G E g M S 4 y L D F 9 J n F 1 b 3 Q 7 L C Z x d W 9 0 O 1 N l Y 3 R p b 2 4 x L 1 R h Y m x h N C A o M y k v Q X V 0 b 1 J l b W 9 2 Z W R D b 2 x 1 b W 5 z M S 5 7 T W 9 u d G 8 g c 2 V w d G l l b W J y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0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M y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M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O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h N C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U p L 0 R p d m l k a X I l M j B j b 2 x 1 b W 5 h J T I w c G 9 y J T I w c G 9 z a W N p J U M z J U I z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1 K S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i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Y p L 1 R p c G 8 l M j B j Y W 1 i a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i 0 x M S 0 x O F Q x N D o x O D o 0 M i 4 2 M z I 3 O T Q 2 W i I g L z 4 8 R W 5 0 c n k g V H l w Z T 0 i R m l s b E N v b H V t b l R 5 c G V z I i B W Y W x 1 Z T 0 i c 0 F 3 T U Y i I C 8 + P E V u d H J 5 I F R 5 c G U 9 I k Z p b G x D b 2 x 1 b W 5 O Y W 1 l c y I g V m F s d W U 9 I n N b J n F 1 b 3 Q 7 Q 3 V l b n R h L j E m c X V v d D s s J n F 1 b 3 Q 7 Q 3 V l b n R h L j I m c X V v d D s s J n F 1 b 3 Q 7 T W 9 u d G 8 g T 3 R 1 Y n J l J n F 1 b 3 Q 7 X S I g L z 4 8 R W 5 0 c n k g V H l w Z T 0 i R m l s b F N 0 Y X R 1 c y I g V m F s d W U 9 I n N D b 2 1 w b G V 0 Z S I g L z 4 8 R W 5 0 c n k g V H l w Z T 0 i R m l s b E N v d W 5 0 I i B W Y W x 1 Z T 0 i b D E 4 M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Q g K D U p L 0 F 1 d G 9 S Z W 1 v d m V k Q 2 9 s d W 1 u c z E u e 0 N 1 Z W 5 0 Y S 4 x L D B 9 J n F 1 b 3 Q 7 L C Z x d W 9 0 O 1 N l Y 3 R p b 2 4 x L 1 R h Y m x h N C A o N S k v Q X V 0 b 1 J l b W 9 2 Z W R D b 2 x 1 b W 5 z M S 5 7 Q 3 V l b n R h L j I s M X 0 m c X V v d D s s J n F 1 b 3 Q 7 U 2 V j d G l v b j E v V G F i b G E 0 I C g 1 K S 9 B d X R v U m V t b 3 Z l Z E N v b H V t b n M x L n t N b 2 5 0 b y B P d H V i c m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S Z W x h d G l v b n N o a X B J b m Z v J n F 1 b 3 Q 7 O l t d f S I g L z 4 8 R W 5 0 c n k g V H l w Z T 0 i T G 9 h Z G V k V G 9 B b m F s e X N p c 1 N l c n Z p Y 2 V z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s Y T Q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3 K S 9 E a X Z p Z G l y J T I w Y 2 9 s d W 1 u Y S U y M H B v c i U y M H B v c 2 l j a S V D M y V C M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N y k v V G l w b y U y M G N h b W J p Y W R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R m l s b E x h c 3 R V c G R h d G V k I i B W Y W x 1 Z T 0 i Z D I w M j I t M T E t M T h U M T Q 6 M T g 6 N D I u N j M y N z k 0 N l o i I C 8 + P E V u d H J 5 I F R 5 c G U 9 I k Z p b G x D b 2 x 1 b W 5 U e X B l c y I g V m F s d W U 9 I n N B d 0 1 G I i A v P j x F b n R y e S B U e X B l P S J G a W x s Q 2 9 s d W 1 u T m F t Z X M i I F Z h b H V l P S J z W y Z x d W 9 0 O 0 N 1 Z W 5 0 Y S 4 x J n F 1 b 3 Q 7 L C Z x d W 9 0 O 0 N 1 Z W 5 0 Y S 4 y J n F 1 b 3 Q 7 L C Z x d W 9 0 O 0 1 v b n R v I E 9 0 d W J y Z S Z x d W 9 0 O 1 0 i I C 8 + P E V u d H J 5 I F R 5 c G U 9 I k Z p b G x T d G F 0 d X M i I F Z h b H V l P S J z Q 2 9 t c G x l d G U i I C 8 + P E V u d H J 5 I F R 5 c G U 9 I k Z p b G x D b 3 V u d C I g V m F s d W U 9 I m w x O D E i I C 8 + P E V u d H J 5 I F R 5 c G U 9 I k Z p b G x F c n J v c k N v Z G U i I F Z h b H V l P S J z V W 5 r b m 9 3 b i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E 0 I C g 1 K S 9 B d X R v U m V t b 3 Z l Z E N v b H V t b n M x L n t D d W V u d G E u M S w w f S Z x d W 9 0 O y w m c X V v d D t T Z W N 0 a W 9 u M S 9 U Y W J s Y T Q g K D U p L 0 F 1 d G 9 S Z W 1 v d m V k Q 2 9 s d W 1 u c z E u e 0 N 1 Z W 5 0 Y S 4 y L D F 9 J n F 1 b 3 Q 7 L C Z x d W 9 0 O 1 N l Y 3 R p b 2 4 x L 1 R h Y m x h N C A o N S k v Q X V 0 b 1 J l b W 9 2 Z W R D b 2 x 1 b W 5 z M S 5 7 T W 9 u d G 8 g T 3 R 1 Y n J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h N C A o N S k v Q X V 0 b 1 J l b W 9 2 Z W R D b 2 x 1 b W 5 z M S 5 7 Q 3 V l b n R h L j E s M H 0 m c X V v d D s s J n F 1 b 3 Q 7 U 2 V j d G l v b j E v V G F i b G E 0 I C g 1 K S 9 B d X R v U m V t b 3 Z l Z E N v b H V t b n M x L n t D d W V u d G E u M i w x f S Z x d W 9 0 O y w m c X V v d D t T Z W N 0 a W 9 u M S 9 U Y W J s Y T Q g K D U p L 0 F 1 d G 9 S Z W 1 v d m V k Q 2 9 s d W 1 u c z E u e 0 1 v b n R v I E 9 0 d W J y Z S w y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G F i b G E 0 J T I w K D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N C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Y T Q l M j A o O C k v R G l 2 a W R p c i U y M G N v b H V t b m E l M j B w b 3 I l M j B w b 3 N p Y 2 k l Q z M l Q j N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0 J T I w K D g p L 1 R p c G 8 l M j B j Y W 1 i a W F k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E c 8 E Z i J n Y U K y a u l H 9 c n H s w A A A A A C A A A A A A A D Z g A A w A A A A B A A A A A 8 5 K a M w J U r f b O o / i c f C r N 7 A A A A A A S A A A C g A A A A E A A A A P T m z L 8 p j C z Y O h A P q E z x S 8 x Q A A A A y H h N 4 O 8 x f K v v X F P T u S h H y u l V p a X L G n r 8 a V z r G 1 A q 8 E p T r g b 9 a e h c I 6 5 D R T e H r L e c 9 t 9 T 6 Y k B 2 K 1 N K d X C Z Z E L T B 6 1 x u s w r 9 L A m h D + q 8 5 2 P I 0 U A A A A q G b w w z m J q M B Y t q G I k L 4 L k P c J a 7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F4C0031944CA4497875EBBA8830706" ma:contentTypeVersion="14" ma:contentTypeDescription="Crear nuevo documento." ma:contentTypeScope="" ma:versionID="37380f9c835d715a485eb7b156a31de3">
  <xsd:schema xmlns:xsd="http://www.w3.org/2001/XMLSchema" xmlns:xs="http://www.w3.org/2001/XMLSchema" xmlns:p="http://schemas.microsoft.com/office/2006/metadata/properties" xmlns:ns2="b826ceb5-efda-4966-bb90-1c1b4e360da2" xmlns:ns3="3e1a5d64-8b76-47bb-8599-b566759b318a" targetNamespace="http://schemas.microsoft.com/office/2006/metadata/properties" ma:root="true" ma:fieldsID="a5afe8ade544dd073816a179876b6c57" ns2:_="" ns3:_="">
    <xsd:import namespace="b826ceb5-efda-4966-bb90-1c1b4e360da2"/>
    <xsd:import namespace="3e1a5d64-8b76-47bb-8599-b566759b3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26ceb5-efda-4966-bb90-1c1b4e360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1a5d64-8b76-47bb-8599-b566759b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c78eb70-4d67-4e30-b291-1a2032589760}" ma:internalName="TaxCatchAll" ma:showField="CatchAllData" ma:web="3e1a5d64-8b76-47bb-8599-b566759b3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7E845-D225-48B0-AD43-9F93AB1778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D898E2-7EEA-44E5-AA2B-ABFB8C22B03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833CCAE-FAB6-48A5-B01F-17A6736BC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26ceb5-efda-4966-bb90-1c1b4e360da2"/>
    <ds:schemaRef ds:uri="3e1a5d64-8b76-47bb-8599-b566759b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P3 Ejecucion Ingresos y Gas</vt:lpstr>
      <vt:lpstr>'P3 Ejecucion Ingresos y Gas'!Print_Area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Emmanuel Rubio Pacheco</cp:lastModifiedBy>
  <cp:revision/>
  <cp:lastPrinted>2024-03-19T22:39:35Z</cp:lastPrinted>
  <dcterms:created xsi:type="dcterms:W3CDTF">2021-07-29T18:58:50Z</dcterms:created>
  <dcterms:modified xsi:type="dcterms:W3CDTF">2024-04-18T21:32:48Z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2023-04-14T19:13:36Z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8e5e659e-9fba-4f11-bb18-0c70b360b7f9</vt:lpwstr>
  </property>
  <property fmtid="{D5CDD505-2E9C-101B-9397-08002B2CF9AE}" pid="8" name="MSIP_Label_81f5a2da-7ac4-4e60-a27b-a125ee74514f_ContentBits">
    <vt:lpwstr>0</vt:lpwstr>
  </property>
</Properties>
</file>