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11-NOVIEMBRE 2025\"/>
    </mc:Choice>
  </mc:AlternateContent>
  <xr:revisionPtr revIDLastSave="0" documentId="13_ncr:1_{E3742B35-5F6B-444F-A7DE-A452B73036D9}" xr6:coauthVersionLast="47" xr6:coauthVersionMax="47" xr10:uidLastSave="{00000000-0000-0000-0000-000000000000}"/>
  <bookViews>
    <workbookView xWindow="20370" yWindow="-120" windowWidth="29040" windowHeight="15720" xr2:uid="{AE0C9C02-E539-431C-9681-659749422F67}"/>
  </bookViews>
  <sheets>
    <sheet name="Proc de Pens. Nov. 2025" sheetId="1" r:id="rId1"/>
  </sheets>
  <definedNames>
    <definedName name="_xlnm._FilterDatabase" localSheetId="0" hidden="1">'Proc de Pens. Nov. 2025'!$A$11:$H$11</definedName>
    <definedName name="_xlnm.Print_Area" localSheetId="0">'Proc de Pens. Nov. 2025'!$A$1:$H$31</definedName>
    <definedName name="_xlnm.Print_Titles" localSheetId="0">'Proc de Pens. Nov.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H13" i="1"/>
  <c r="H14" i="1"/>
  <c r="H15" i="1"/>
  <c r="H16" i="1"/>
  <c r="H17" i="1"/>
  <c r="H18" i="1"/>
  <c r="H19" i="1"/>
  <c r="H20" i="1"/>
  <c r="H21" i="1"/>
  <c r="H12" i="1"/>
  <c r="H22" i="1" l="1"/>
</calcChain>
</file>

<file path=xl/sharedStrings.xml><?xml version="1.0" encoding="utf-8"?>
<sst xmlns="http://schemas.openxmlformats.org/spreadsheetml/2006/main" count="66" uniqueCount="44">
  <si>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</si>
  <si>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</si>
  <si>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</si>
  <si>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</si>
  <si>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</si>
  <si>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</si>
  <si>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</si>
  <si>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</si>
  <si>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EUGENIA MILAGROS ALTAGRACIA MENDEZ DE LA ROSA</t>
  </si>
  <si>
    <t>GESTIÓN HUMANA</t>
  </si>
  <si>
    <t>ESPECIALISTA SENIOR PLAN DE PENSIONES</t>
  </si>
  <si>
    <t>F</t>
  </si>
  <si>
    <t>EMPLEADO FIJO</t>
  </si>
  <si>
    <t>REGISTROS Y AUTORIZACIONES</t>
  </si>
  <si>
    <t>ENCARGADO DIVISIÓN REGISTROS Y AUTORIZACIONES III</t>
  </si>
  <si>
    <t>M</t>
  </si>
  <si>
    <t>MARIA ELENA GARCIA REYES</t>
  </si>
  <si>
    <t>ESPECIALISTA JUNIOR REGISTROS Y AUTORIZACIONES I</t>
  </si>
  <si>
    <t>PROUSUARIO</t>
  </si>
  <si>
    <t>ESPECIALISTA RECLAMACIONES</t>
  </si>
  <si>
    <t>CARMEN YOSELIN CABRERA COLON</t>
  </si>
  <si>
    <t>ANALISTA LEGAL INFORMACIÓN FINANCIERA</t>
  </si>
  <si>
    <t>CARLOS ENRIQUE MATOS FELIZ</t>
  </si>
  <si>
    <t>SUPERVISIÓN DE ENTIDADES NO SISTÉMICAS</t>
  </si>
  <si>
    <t>SUPERVISOR SENIOR DE AGENTES DE CAMBIO REMESADORAS  SIC Y OT</t>
  </si>
  <si>
    <t>MARINO DE JESUS ABREU JIMENEZ</t>
  </si>
  <si>
    <t>GESTIÓN DE EDIFICACIONES Y SERVICIOS</t>
  </si>
  <si>
    <t>CHOFER</t>
  </si>
  <si>
    <t>NIRCIA PORFIRIA OGANDO OGANDO</t>
  </si>
  <si>
    <t>CAMARERO</t>
  </si>
  <si>
    <t>SEGURIDAD FÍSICA</t>
  </si>
  <si>
    <t>POLICIA DE BANCOS</t>
  </si>
  <si>
    <t xml:space="preserve"> CORRESPONDIENTE AL MES DE NOVIEMBRE 2025</t>
  </si>
  <si>
    <t>NÓMINA DE EMPLEADOS EN PROCESO DE PENSIÓN</t>
  </si>
  <si>
    <t>DARIO MATEO ENCARNACION</t>
  </si>
  <si>
    <t>MARGARITA DEL CARMEN DE LEON SANCHEZ</t>
  </si>
  <si>
    <t>DANILO SUERO</t>
  </si>
  <si>
    <t>MARCELINO SENA MATOS</t>
  </si>
  <si>
    <t>ÁNGEL RAFAEL PÉREZ QUEZADA</t>
  </si>
  <si>
    <t>MARCOS FERNÁNDEZ JIMÉNEZ</t>
  </si>
  <si>
    <t>SUBDIRECTOR ADMINISTRATIVO</t>
  </si>
  <si>
    <t xml:space="preserve">DIRECTOR ADMINISTRATIVO Y FINANCIERO </t>
  </si>
  <si>
    <t xml:space="preserve">TOTALES </t>
  </si>
  <si>
    <t>10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</si>
</sst>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4" fontId="6" fillId="0" borderId="3" xfId="0" applyNumberFormat="1" applyFont="1" applyBorder="1"/>
    <xf numFmtId="43" fontId="6" fillId="0" borderId="0" xfId="1" applyFont="1" applyBorder="1"/>
    <xf numFmtId="4" fontId="6" fillId="0" borderId="0" xfId="0" applyNumberFormat="1" applyFont="1"/>
    <xf numFmtId="43" fontId="3" fillId="0" borderId="0" xfId="1" applyFont="1"/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7" fillId="0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318401</xdr:colOff>
      <xdr:row>1</xdr:row>
      <xdr:rowOff>19050</xdr:rowOff>
    </xdr:from>
    <xdr:to>
      <xdr:col>4</xdr:col>
      <xdr:colOff>114482</xdr:colOff>
      <xdr:row>6</xdr:row>
      <xdr:rowOff>31722</xdr:rowOff>
    </xdr:to>
    <xdr:pic>
      <xdr:nvPicPr>
        <xdr:cNvPr id="3" name="logo-header" descr="Portal Institucional">
          <a:extLst>
            <a:ext uri="{FF2B5EF4-FFF2-40B4-BE49-F238E27FC236}">
              <a16:creationId xmlns:a16="http://schemas.microsoft.com/office/drawing/2014/main" id="{C23F55D2-AE8D-4F6D-90F7-52039B0A10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8326" y="219075"/>
          <a:ext cx="7959006" cy="812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9A8B-96A2-4230-9229-59E6FD388E2A}">
  <dimension ref="A1:H29"/>
  <sheetViews>
    <sheetView showGridLines="0" tabSelected="1" zoomScaleNormal="100" workbookViewId="0">
      <pane ySplit="11" topLeftCell="A12" activePane="bottomLeft" state="frozen"/>
      <selection pane="bottomLeft" activeCell="C30" sqref="C30"/>
    </sheetView>
  </sheetViews>
  <sheetFormatPr baseColWidth="10" defaultRowHeight="15" x14ac:dyDescent="0.25"/>
  <cols>
    <col min="1" max="1" width="48.140625" style="11" bestFit="1" customWidth="1"/>
    <col min="2" max="2" width="43.140625" style="11" bestFit="1" customWidth="1"/>
    <col min="3" max="3" width="65.5703125" style="11" bestFit="1" customWidth="1"/>
    <col min="4" max="4" width="13.7109375" style="12" bestFit="1" customWidth="1"/>
    <col min="5" max="5" width="16.42578125" style="12" customWidth="1"/>
    <col min="6" max="6" width="16.140625" style="11" bestFit="1" customWidth="1"/>
    <col min="7" max="8" width="14.7109375" style="11" bestFit="1" customWidth="1"/>
    <col min="9" max="16384" width="11.42578125" style="11"/>
  </cols>
  <sheetData>
    <row r="1" spans="1:8" s="2" customFormat="1" ht="15.75" x14ac:dyDescent="0.25">
      <c r="D1" s="3"/>
    </row>
    <row r="2" spans="1:8" s="2" customFormat="1" ht="15.75" x14ac:dyDescent="0.25">
      <c r="D2" s="4"/>
      <c r="E2" s="3"/>
    </row>
    <row r="3" spans="1:8" s="2" customFormat="1" ht="15.75" x14ac:dyDescent="0.25">
      <c r="D3" s="4"/>
      <c r="E3" s="3"/>
    </row>
    <row r="4" spans="1:8" s="2" customFormat="1" ht="15.75" x14ac:dyDescent="0.25">
      <c r="D4" s="4"/>
      <c r="E4" s="3"/>
    </row>
    <row r="5" spans="1:8" s="2" customFormat="1" ht="15.75" x14ac:dyDescent="0.25">
      <c r="A5" s="5"/>
      <c r="B5" s="6"/>
      <c r="C5" s="6"/>
      <c r="D5" s="7"/>
      <c r="E5" s="8"/>
      <c r="F5" s="6"/>
      <c r="G5" s="6"/>
      <c r="H5" s="6"/>
    </row>
    <row r="6" spans="1:8" s="2" customFormat="1" ht="15.75" x14ac:dyDescent="0.25">
      <c r="A6" s="5"/>
      <c r="B6" s="6"/>
      <c r="C6" s="6"/>
      <c r="D6" s="7"/>
      <c r="E6" s="8"/>
      <c r="F6" s="6"/>
      <c r="G6" s="6"/>
      <c r="H6" s="6"/>
    </row>
    <row r="7" spans="1:8" s="2" customFormat="1" ht="15.75" x14ac:dyDescent="0.25">
      <c r="A7" s="5"/>
      <c r="B7" s="6"/>
      <c r="C7" s="6"/>
      <c r="D7" s="7"/>
      <c r="E7" s="8"/>
      <c r="F7" s="6"/>
      <c r="G7" s="6"/>
      <c r="H7" s="6"/>
    </row>
    <row r="8" spans="1:8" s="2" customFormat="1" ht="15.75" x14ac:dyDescent="0.25">
      <c r="A8" s="23" t="s">
        <v>33</v>
      </c>
      <c r="B8" s="23"/>
      <c r="C8" s="23"/>
      <c r="D8" s="23"/>
      <c r="E8" s="23"/>
      <c r="F8" s="23"/>
      <c r="G8" s="23"/>
      <c r="H8" s="23"/>
    </row>
    <row r="9" spans="1:8" s="2" customFormat="1" ht="15.75" x14ac:dyDescent="0.25">
      <c r="A9" s="23" t="s">
        <v>32</v>
      </c>
      <c r="B9" s="23"/>
      <c r="C9" s="23"/>
      <c r="D9" s="23"/>
      <c r="E9" s="23"/>
      <c r="F9" s="23"/>
      <c r="G9" s="23"/>
      <c r="H9" s="23"/>
    </row>
    <row r="10" spans="1:8" s="2" customFormat="1" ht="15.75" x14ac:dyDescent="0.25">
      <c r="D10" s="3"/>
      <c r="E10" s="3"/>
    </row>
    <row r="11" spans="1:8" s="2" customFormat="1" ht="15.75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</row>
    <row r="12" spans="1:8" x14ac:dyDescent="0.25">
      <c r="A12" s="11" t="s">
        <v>8</v>
      </c>
      <c r="B12" s="11" t="s">
        <v>9</v>
      </c>
      <c r="C12" s="11" t="s">
        <v>10</v>
      </c>
      <c r="D12" s="12" t="s">
        <v>11</v>
      </c>
      <c r="E12" s="12" t="s">
        <v>12</v>
      </c>
      <c r="F12" s="13">
        <v>155025</v>
      </c>
      <c r="G12" s="13">
        <v>44108.72</v>
      </c>
      <c r="H12" s="13">
        <f>F12-G12</f>
        <v>110916.28</v>
      </c>
    </row>
    <row r="13" spans="1:8" x14ac:dyDescent="0.25">
      <c r="A13" s="25" t="s">
        <v>34</v>
      </c>
      <c r="B13" s="25" t="s">
        <v>13</v>
      </c>
      <c r="C13" s="25" t="s">
        <v>14</v>
      </c>
      <c r="D13" s="26" t="s">
        <v>15</v>
      </c>
      <c r="E13" s="26" t="s">
        <v>12</v>
      </c>
      <c r="F13" s="27">
        <v>110541</v>
      </c>
      <c r="G13" s="27">
        <v>81700.05</v>
      </c>
      <c r="H13" s="27">
        <f t="shared" ref="H13:H21" si="0">F13-G13</f>
        <v>28840.949999999997</v>
      </c>
    </row>
    <row r="14" spans="1:8" x14ac:dyDescent="0.25">
      <c r="A14" s="25" t="s">
        <v>16</v>
      </c>
      <c r="B14" s="25" t="s">
        <v>13</v>
      </c>
      <c r="C14" s="25" t="s">
        <v>17</v>
      </c>
      <c r="D14" s="26" t="s">
        <v>11</v>
      </c>
      <c r="E14" s="26" t="s">
        <v>12</v>
      </c>
      <c r="F14" s="27">
        <v>120662</v>
      </c>
      <c r="G14" s="27">
        <v>30384.77</v>
      </c>
      <c r="H14" s="27">
        <f t="shared" si="0"/>
        <v>90277.23</v>
      </c>
    </row>
    <row r="15" spans="1:8" x14ac:dyDescent="0.25">
      <c r="A15" s="11" t="s">
        <v>35</v>
      </c>
      <c r="B15" s="11" t="s">
        <v>18</v>
      </c>
      <c r="C15" s="11" t="s">
        <v>19</v>
      </c>
      <c r="D15" s="12" t="s">
        <v>11</v>
      </c>
      <c r="E15" s="12" t="s">
        <v>12</v>
      </c>
      <c r="F15" s="13">
        <v>130848</v>
      </c>
      <c r="G15" s="13">
        <v>27645.8</v>
      </c>
      <c r="H15" s="13">
        <f t="shared" si="0"/>
        <v>103202.2</v>
      </c>
    </row>
    <row r="16" spans="1:8" x14ac:dyDescent="0.25">
      <c r="A16" s="11" t="s">
        <v>20</v>
      </c>
      <c r="B16" s="11" t="s">
        <v>18</v>
      </c>
      <c r="C16" s="11" t="s">
        <v>21</v>
      </c>
      <c r="D16" s="12" t="s">
        <v>11</v>
      </c>
      <c r="E16" s="12" t="s">
        <v>12</v>
      </c>
      <c r="F16" s="13">
        <v>117265</v>
      </c>
      <c r="G16" s="13">
        <v>25302.46</v>
      </c>
      <c r="H16" s="13">
        <f t="shared" si="0"/>
        <v>91962.540000000008</v>
      </c>
    </row>
    <row r="17" spans="1:8" x14ac:dyDescent="0.25">
      <c r="A17" s="11" t="s">
        <v>22</v>
      </c>
      <c r="B17" s="11" t="s">
        <v>23</v>
      </c>
      <c r="C17" s="11" t="s">
        <v>24</v>
      </c>
      <c r="D17" s="12" t="s">
        <v>15</v>
      </c>
      <c r="E17" s="12" t="s">
        <v>12</v>
      </c>
      <c r="F17" s="13">
        <v>132734</v>
      </c>
      <c r="G17" s="13">
        <v>28785.87</v>
      </c>
      <c r="H17" s="13">
        <f t="shared" si="0"/>
        <v>103948.13</v>
      </c>
    </row>
    <row r="18" spans="1:8" x14ac:dyDescent="0.25">
      <c r="A18" s="11" t="s">
        <v>25</v>
      </c>
      <c r="B18" s="11" t="s">
        <v>26</v>
      </c>
      <c r="C18" s="11" t="s">
        <v>27</v>
      </c>
      <c r="D18" s="12" t="s">
        <v>15</v>
      </c>
      <c r="E18" s="12" t="s">
        <v>12</v>
      </c>
      <c r="F18" s="13">
        <v>77690</v>
      </c>
      <c r="G18" s="13">
        <v>11963.8</v>
      </c>
      <c r="H18" s="13">
        <f t="shared" si="0"/>
        <v>65726.2</v>
      </c>
    </row>
    <row r="19" spans="1:8" x14ac:dyDescent="0.25">
      <c r="A19" s="11" t="s">
        <v>28</v>
      </c>
      <c r="B19" s="11" t="s">
        <v>26</v>
      </c>
      <c r="C19" s="11" t="s">
        <v>29</v>
      </c>
      <c r="D19" s="12" t="s">
        <v>11</v>
      </c>
      <c r="E19" s="12" t="s">
        <v>12</v>
      </c>
      <c r="F19" s="13">
        <v>68160</v>
      </c>
      <c r="G19" s="13">
        <v>9720.86</v>
      </c>
      <c r="H19" s="13">
        <f t="shared" si="0"/>
        <v>58439.14</v>
      </c>
    </row>
    <row r="20" spans="1:8" x14ac:dyDescent="0.25">
      <c r="A20" s="11" t="s">
        <v>36</v>
      </c>
      <c r="B20" s="11" t="s">
        <v>30</v>
      </c>
      <c r="C20" s="11" t="s">
        <v>31</v>
      </c>
      <c r="D20" s="12" t="s">
        <v>15</v>
      </c>
      <c r="E20" s="12" t="s">
        <v>12</v>
      </c>
      <c r="F20" s="13">
        <v>68511</v>
      </c>
      <c r="G20" s="13">
        <v>14273.44</v>
      </c>
      <c r="H20" s="13">
        <f t="shared" si="0"/>
        <v>54237.56</v>
      </c>
    </row>
    <row r="21" spans="1:8" ht="15.75" thickBot="1" x14ac:dyDescent="0.3">
      <c r="A21" s="11" t="s">
        <v>37</v>
      </c>
      <c r="B21" s="11" t="s">
        <v>30</v>
      </c>
      <c r="C21" s="11" t="s">
        <v>31</v>
      </c>
      <c r="D21" s="12" t="s">
        <v>15</v>
      </c>
      <c r="E21" s="12" t="s">
        <v>12</v>
      </c>
      <c r="F21" s="13">
        <v>64165</v>
      </c>
      <c r="G21" s="13">
        <v>8977.8700000000008</v>
      </c>
      <c r="H21" s="13">
        <f t="shared" si="0"/>
        <v>55187.13</v>
      </c>
    </row>
    <row r="22" spans="1:8" s="2" customFormat="1" ht="16.5" thickBot="1" x14ac:dyDescent="0.3">
      <c r="A22" s="14" t="s">
        <v>42</v>
      </c>
      <c r="B22" s="15" t="s">
        <v>43</v>
      </c>
      <c r="C22" s="15"/>
      <c r="D22" s="16"/>
      <c r="E22" s="16"/>
      <c r="F22" s="17">
        <f>SUBTOTAL(9,F12:F21)</f>
        <v>1045601</v>
      </c>
      <c r="G22" s="17">
        <f>SUBTOTAL(9,G12:G21)</f>
        <v>282863.63999999996</v>
      </c>
      <c r="H22" s="18">
        <f>F22-G22</f>
        <v>762737.3600000001</v>
      </c>
    </row>
    <row r="23" spans="1:8" s="2" customFormat="1" ht="15.75" x14ac:dyDescent="0.25">
      <c r="A23" s="10"/>
      <c r="B23" s="10"/>
      <c r="C23" s="10"/>
      <c r="D23" s="9"/>
      <c r="E23" s="9"/>
      <c r="F23" s="19"/>
      <c r="G23" s="19"/>
      <c r="H23" s="20"/>
    </row>
    <row r="24" spans="1:8" s="2" customFormat="1" ht="15.75" x14ac:dyDescent="0.25">
      <c r="A24" s="10"/>
      <c r="B24" s="10"/>
      <c r="C24" s="10"/>
      <c r="D24" s="9"/>
      <c r="E24" s="9"/>
      <c r="F24" s="19"/>
      <c r="G24" s="19"/>
      <c r="H24" s="20"/>
    </row>
    <row r="25" spans="1:8" s="2" customFormat="1" ht="15.75" x14ac:dyDescent="0.25">
      <c r="D25" s="3"/>
      <c r="E25" s="3"/>
      <c r="F25" s="21"/>
      <c r="G25" s="21"/>
      <c r="H25" s="22"/>
    </row>
    <row r="26" spans="1:8" s="2" customFormat="1" ht="15.75" x14ac:dyDescent="0.25">
      <c r="D26" s="3"/>
      <c r="E26" s="3"/>
      <c r="F26" s="21"/>
      <c r="G26" s="21"/>
      <c r="H26" s="21"/>
    </row>
    <row r="27" spans="1:8" s="2" customFormat="1" ht="15.75" x14ac:dyDescent="0.25">
      <c r="A27" s="24" t="s">
        <v>38</v>
      </c>
      <c r="B27" s="24"/>
      <c r="C27" s="10"/>
      <c r="D27" s="24" t="s">
        <v>39</v>
      </c>
      <c r="E27" s="24"/>
      <c r="F27" s="24"/>
      <c r="G27" s="24"/>
      <c r="H27" s="24"/>
    </row>
    <row r="28" spans="1:8" s="2" customFormat="1" ht="15.75" x14ac:dyDescent="0.25">
      <c r="A28" s="24" t="s">
        <v>40</v>
      </c>
      <c r="B28" s="24"/>
      <c r="C28" s="10"/>
      <c r="D28" s="24" t="s">
        <v>41</v>
      </c>
      <c r="E28" s="24"/>
      <c r="F28" s="24"/>
      <c r="G28" s="24"/>
      <c r="H28" s="24"/>
    </row>
    <row r="29" spans="1:8" x14ac:dyDescent="0.25">
      <c r="D29" s="11"/>
      <c r="E29" s="11"/>
    </row>
  </sheetData>
  <autoFilter ref="A11:H11" xr:uid="{A68A9A8B-96A2-4230-9229-59E6FD388E2A}"/>
  <mergeCells count="6">
    <mergeCell ref="A8:H8"/>
    <mergeCell ref="A9:H9"/>
    <mergeCell ref="A27:B27"/>
    <mergeCell ref="D27:H27"/>
    <mergeCell ref="A28:B28"/>
    <mergeCell ref="D28:H28"/>
  </mergeCells>
  <pageMargins left="0.70866141732283472" right="0.70866141732283472" top="0.74803149606299213" bottom="0.74803149606299213" header="0.31496062992125984" footer="0.31496062992125984"/>
  <pageSetup scale="52" orientation="landscape" r:id="rId1"/>
  <headerFooter>
    <oddHeader>&amp;R&amp;P 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Proc de Pens. Nov. 2025</vt:lpstr>
      <vt:lpstr>'Proc de Pens. Nov. 2025'!Área_de_impresión</vt:lpstr>
      <vt:lpstr>'Proc de Pens. Nov.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2025-12-10T13:00:17Z</cp:lastPrinted>
  <dcterms:created xsi:type="dcterms:W3CDTF">2025-12-04T18:23:11Z</dcterms:created>
  <dcterms:modified xsi:type="dcterms:W3CDTF">2025-12-10T13:00:26Z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2025-12-04T18:59:43Z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5b30e492-dd82-4a7b-8305-a2b38ae76559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