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gando\Downloads\EI_T1_2023-Ajuste_Mayo\EI_T1_2023-Ajuste_Mayo\PORTAR_TRANSPARENCIA\HISTÓRICO\PUBLICAR\POR_TIRMESTRERM\4-1\"/>
    </mc:Choice>
  </mc:AlternateContent>
  <xr:revisionPtr revIDLastSave="0" documentId="13_ncr:1_{7EB0E458-3873-4F3C-89C3-D1BBB5C4F8AE}" xr6:coauthVersionLast="47" xr6:coauthVersionMax="47" xr10:uidLastSave="{00000000-0000-0000-0000-000000000000}"/>
  <bookViews>
    <workbookView xWindow="19090" yWindow="-10830" windowWidth="38620" windowHeight="21220" xr2:uid="{00000000-000D-0000-FFFF-FFFF00000000}"/>
  </bookViews>
  <sheets>
    <sheet name="Cuadro 1" sheetId="2" r:id="rId1"/>
    <sheet name="Hoja1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3" l="1"/>
  <c r="D20" i="3"/>
  <c r="C17" i="3"/>
  <c r="D17" i="3"/>
  <c r="K12" i="3"/>
  <c r="K23" i="3"/>
  <c r="J23" i="3"/>
  <c r="I23" i="3"/>
  <c r="H23" i="3"/>
  <c r="G23" i="3"/>
  <c r="F23" i="3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<sst xmlns="http://schemas.openxmlformats.org/spreadsheetml/2006/main" count="23" uniqueCount="13">
  <si>
    <t>Año</t>
  </si>
  <si>
    <t>Total</t>
  </si>
  <si>
    <t>Canal de atención</t>
  </si>
  <si>
    <t>Presencial</t>
  </si>
  <si>
    <t>Correo Electrónico</t>
  </si>
  <si>
    <t>Vía Telefónica</t>
  </si>
  <si>
    <t>Chat</t>
  </si>
  <si>
    <t>Redes Sociales</t>
  </si>
  <si>
    <t>julio</t>
  </si>
  <si>
    <t>agosto</t>
  </si>
  <si>
    <t>septiembre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</si>
  <si>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Superintendencia de Bancos de la República Dominicana 2023</t>
    </r>
  </si>
  <si>
    <t xml:space="preserve"> Cuadro 1. Estadísticas institucionales de la cantidad de contactos recibidos por Prousuario por canal, según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</si>
</sst>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24476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164" fontId="0" fillId="0" borderId="1" xfId="1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0" fillId="0" borderId="0" xfId="0" applyNumberFormat="1"/>
    <xf numFmtId="9" fontId="0" fillId="0" borderId="0" xfId="2" applyFont="1"/>
    <xf numFmtId="10" fontId="0" fillId="0" borderId="0" xfId="2" applyNumberFormat="1" applyFont="1"/>
    <xf numFmtId="164" fontId="0" fillId="0" borderId="7" xfId="1" applyNumberFormat="1" applyFont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64" fontId="0" fillId="2" borderId="7" xfId="0" applyNumberFormat="1" applyFill="1" applyBorder="1"/>
    <xf numFmtId="164" fontId="3" fillId="3" borderId="3" xfId="0" applyNumberFormat="1" applyFont="1" applyFill="1" applyBorder="1"/>
    <xf numFmtId="164" fontId="3" fillId="3" borderId="9" xfId="0" applyNumberFormat="1" applyFont="1" applyFill="1" applyBorder="1"/>
    <xf numFmtId="17" fontId="5" fillId="2" borderId="12" xfId="0" applyNumberFormat="1" applyFont="1" applyFill="1" applyBorder="1" applyAlignment="1">
      <alignment horizontal="left" vertical="center"/>
    </xf>
    <xf numFmtId="17" fontId="5" fillId="2" borderId="0" xfId="0" applyNumberFormat="1" applyFont="1" applyFill="1" applyAlignment="1">
      <alignment horizontal="left" vertical="center"/>
    </xf>
    <xf numFmtId="0" fontId="3" fillId="3" borderId="10" xfId="0" applyFont="1" applyFill="1" applyBorder="1" applyAlignment="1">
      <alignment horizontal="center"/>
    </xf>
    <xf numFmtId="164" fontId="0" fillId="2" borderId="4" xfId="0" applyNumberFormat="1" applyFill="1" applyBorder="1"/>
    <xf numFmtId="164" fontId="0" fillId="0" borderId="4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4" fillId="5" borderId="5" xfId="1" applyNumberFormat="1" applyFont="1" applyFill="1" applyBorder="1" applyAlignment="1">
      <alignment horizontal="center" vertical="center"/>
    </xf>
    <xf numFmtId="164" fontId="4" fillId="5" borderId="2" xfId="1" applyNumberFormat="1" applyFont="1" applyFill="1" applyBorder="1" applyAlignment="1">
      <alignment horizontal="center" vertical="center"/>
    </xf>
    <xf numFmtId="164" fontId="4" fillId="5" borderId="6" xfId="1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52915</xdr:rowOff>
    </xdr:from>
    <xdr:to>
      <xdr:col>2</xdr:col>
      <xdr:colOff>796373</xdr:colOff>
      <xdr:row>4</xdr:row>
      <xdr:rowOff>43060</xdr:rowOff>
    </xdr:to>
    <xdr:pic>
      <xdr:nvPicPr>
        <xdr:cNvPr id="5" name="officeArt object">
          <a:extLst>
            <a:ext uri="{FF2B5EF4-FFF2-40B4-BE49-F238E27FC236}">
              <a16:creationId xmlns:a16="http://schemas.microsoft.com/office/drawing/2014/main" id="{3734B317-5013-4347-AA36-F789AC38A73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40834" y="52915"/>
          <a:ext cx="2923200" cy="658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13"/>
  <sheetViews>
    <sheetView showGridLines="0" tabSelected="1"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G1" sqref="A1:G13"/>
    </sheetView>
  </sheetViews>
  <sheetFormatPr defaultColWidth="9.109375" defaultRowHeight="14.4" x14ac:dyDescent="0.3"/>
  <cols>
    <col min="1" max="3" width="16" customWidth="1"/>
    <col min="4" max="4" width="18.5546875" customWidth="1"/>
    <col min="5" max="7" width="16" customWidth="1"/>
  </cols>
  <sheetData>
    <row r="4" spans="1:8" ht="6.75" customHeight="1" x14ac:dyDescent="0.3"/>
    <row r="5" spans="1:8" ht="18" x14ac:dyDescent="0.3">
      <c r="A5" s="25" t="s">
        <v>12</v>
      </c>
      <c r="B5" s="25"/>
      <c r="C5" s="25"/>
      <c r="D5" s="25"/>
      <c r="E5" s="25"/>
      <c r="F5" s="25"/>
      <c r="G5" s="25"/>
    </row>
    <row r="6" spans="1:8" ht="17.25" customHeight="1" x14ac:dyDescent="0.3">
      <c r="A6" s="23" t="s">
        <v>0</v>
      </c>
      <c r="B6" s="21" t="s">
        <v>1</v>
      </c>
      <c r="C6" s="18" t="s">
        <v>2</v>
      </c>
      <c r="D6" s="19"/>
      <c r="E6" s="19"/>
      <c r="F6" s="19"/>
      <c r="G6" s="20"/>
    </row>
    <row r="7" spans="1:8" ht="15.6" x14ac:dyDescent="0.3">
      <c r="A7" s="24"/>
      <c r="B7" s="22"/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</row>
    <row r="8" spans="1:8" ht="15.6" x14ac:dyDescent="0.3">
      <c r="A8" s="14">
        <v>2022</v>
      </c>
      <c r="B8" s="10">
        <v>82260</v>
      </c>
      <c r="C8" s="10">
        <v>13720</v>
      </c>
      <c r="D8" s="10">
        <v>22963</v>
      </c>
      <c r="E8" s="10">
        <v>31903</v>
      </c>
      <c r="F8" s="10">
        <v>9736</v>
      </c>
      <c r="G8" s="11">
        <v>3938</v>
      </c>
    </row>
    <row r="9" spans="1:8" x14ac:dyDescent="0.3">
      <c r="A9" s="13" t="s">
        <v>8</v>
      </c>
      <c r="B9" s="9">
        <v>7454</v>
      </c>
      <c r="C9" s="6">
        <v>1303</v>
      </c>
      <c r="D9" s="6">
        <v>2025</v>
      </c>
      <c r="E9" s="6">
        <v>2805</v>
      </c>
      <c r="F9" s="6">
        <v>941</v>
      </c>
      <c r="G9" s="7">
        <v>380</v>
      </c>
      <c r="H9" s="3"/>
    </row>
    <row r="10" spans="1:8" x14ac:dyDescent="0.3">
      <c r="A10" s="13" t="s">
        <v>9</v>
      </c>
      <c r="B10" s="9">
        <v>7325</v>
      </c>
      <c r="C10" s="6">
        <v>1279</v>
      </c>
      <c r="D10" s="6">
        <v>2105</v>
      </c>
      <c r="E10" s="6">
        <v>2826</v>
      </c>
      <c r="F10" s="6">
        <v>815</v>
      </c>
      <c r="G10" s="7">
        <v>300</v>
      </c>
      <c r="H10" s="3"/>
    </row>
    <row r="11" spans="1:8" x14ac:dyDescent="0.3">
      <c r="A11" s="12" t="s">
        <v>10</v>
      </c>
      <c r="B11" s="15">
        <v>7411</v>
      </c>
      <c r="C11" s="16">
        <v>1188</v>
      </c>
      <c r="D11" s="16">
        <v>2192</v>
      </c>
      <c r="E11" s="16">
        <v>2744</v>
      </c>
      <c r="F11" s="16">
        <v>936</v>
      </c>
      <c r="G11" s="17">
        <v>351</v>
      </c>
    </row>
    <row r="13" spans="1:8" x14ac:dyDescent="0.3">
      <c r="A13" t="s">
        <v>11</v>
      </c>
    </row>
  </sheetData>
  <mergeCells count="4">
    <mergeCell ref="C6:G6"/>
    <mergeCell ref="B6:B7"/>
    <mergeCell ref="A6:A7"/>
    <mergeCell ref="A5:G5"/>
  </mergeCells>
  <pageMargins left="0.7" right="0.7" top="0.75" bottom="0.75" header="0.3" footer="0.3"/>
  <pageSetup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463E9-D3C0-45D8-A358-62786082770C}">
  <dimension ref="C3:L23"/>
  <sheetViews>
    <sheetView topLeftCell="A7" workbookViewId="0">
      <selection activeCell="L17" sqref="L17"/>
    </sheetView>
  </sheetViews>
  <sheetFormatPr defaultColWidth="11.44140625" defaultRowHeight="14.4" x14ac:dyDescent="0.3"/>
  <cols>
    <col min="7" max="7" width="19.33203125" bestFit="1" customWidth="1"/>
    <col min="8" max="8" width="14.5546875" bestFit="1" customWidth="1"/>
    <col min="9" max="9" width="11.6640625" customWidth="1"/>
    <col min="10" max="10" width="15" bestFit="1" customWidth="1"/>
  </cols>
  <sheetData>
    <row r="3" spans="3:12" x14ac:dyDescent="0.3">
      <c r="E3">
        <v>2021</v>
      </c>
    </row>
    <row r="4" spans="3:12" ht="15.6" x14ac:dyDescent="0.3">
      <c r="E4" s="2"/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</row>
    <row r="5" spans="3:12" x14ac:dyDescent="0.3">
      <c r="F5">
        <v>655</v>
      </c>
      <c r="G5">
        <v>1419</v>
      </c>
      <c r="H5">
        <v>1966</v>
      </c>
      <c r="I5">
        <v>324</v>
      </c>
      <c r="J5">
        <v>135</v>
      </c>
    </row>
    <row r="6" spans="3:12" x14ac:dyDescent="0.3">
      <c r="F6">
        <v>888</v>
      </c>
      <c r="G6">
        <v>1889</v>
      </c>
      <c r="H6">
        <v>2640</v>
      </c>
      <c r="I6">
        <v>609</v>
      </c>
      <c r="J6">
        <v>111</v>
      </c>
    </row>
    <row r="7" spans="3:12" x14ac:dyDescent="0.3">
      <c r="F7">
        <v>1157</v>
      </c>
      <c r="G7">
        <v>1907</v>
      </c>
      <c r="H7">
        <v>3793</v>
      </c>
      <c r="I7">
        <v>333</v>
      </c>
      <c r="J7">
        <v>235</v>
      </c>
    </row>
    <row r="8" spans="3:12" x14ac:dyDescent="0.3">
      <c r="F8">
        <v>1022</v>
      </c>
      <c r="G8">
        <v>1430</v>
      </c>
      <c r="H8">
        <v>3309</v>
      </c>
      <c r="I8">
        <v>158</v>
      </c>
      <c r="J8">
        <v>209</v>
      </c>
    </row>
    <row r="9" spans="3:12" x14ac:dyDescent="0.3">
      <c r="F9">
        <v>1004</v>
      </c>
      <c r="G9">
        <v>2138</v>
      </c>
      <c r="H9">
        <v>3035</v>
      </c>
      <c r="I9">
        <v>159</v>
      </c>
      <c r="J9">
        <v>266</v>
      </c>
    </row>
    <row r="10" spans="3:12" x14ac:dyDescent="0.3">
      <c r="F10">
        <v>1014</v>
      </c>
      <c r="G10">
        <v>2567</v>
      </c>
      <c r="H10">
        <v>3659</v>
      </c>
      <c r="I10">
        <v>158</v>
      </c>
      <c r="J10">
        <v>363</v>
      </c>
    </row>
    <row r="11" spans="3:12" x14ac:dyDescent="0.3">
      <c r="F11">
        <v>1090</v>
      </c>
      <c r="G11">
        <v>2531</v>
      </c>
      <c r="H11">
        <v>3014</v>
      </c>
      <c r="I11">
        <v>211</v>
      </c>
      <c r="J11">
        <v>407</v>
      </c>
    </row>
    <row r="12" spans="3:12" x14ac:dyDescent="0.3">
      <c r="F12">
        <f>SUM(F5:F11)</f>
        <v>6830</v>
      </c>
      <c r="G12">
        <f>SUM(G5:G11)</f>
        <v>13881</v>
      </c>
      <c r="H12">
        <f>SUM(H5:H11)</f>
        <v>21416</v>
      </c>
      <c r="I12">
        <f>SUM(I5:I11)</f>
        <v>1952</v>
      </c>
      <c r="J12">
        <f>SUM(J5:J11)</f>
        <v>1726</v>
      </c>
      <c r="K12">
        <f>SUM(E12:J12)</f>
        <v>45805</v>
      </c>
    </row>
    <row r="14" spans="3:12" x14ac:dyDescent="0.3">
      <c r="E14">
        <v>2022</v>
      </c>
    </row>
    <row r="15" spans="3:12" ht="15.6" x14ac:dyDescent="0.3">
      <c r="C15" s="1">
        <v>609</v>
      </c>
      <c r="D15">
        <v>1009</v>
      </c>
      <c r="F15" s="2" t="s">
        <v>3</v>
      </c>
      <c r="G15" s="2" t="s">
        <v>4</v>
      </c>
      <c r="H15" s="2" t="s">
        <v>5</v>
      </c>
      <c r="I15" s="2" t="s">
        <v>6</v>
      </c>
      <c r="J15" s="2" t="s">
        <v>7</v>
      </c>
    </row>
    <row r="16" spans="3:12" x14ac:dyDescent="0.3">
      <c r="C16" s="1">
        <v>333</v>
      </c>
      <c r="D16">
        <v>828</v>
      </c>
      <c r="F16">
        <v>730</v>
      </c>
      <c r="G16">
        <v>1299</v>
      </c>
      <c r="H16">
        <v>1948</v>
      </c>
      <c r="I16">
        <v>648</v>
      </c>
      <c r="J16">
        <v>259</v>
      </c>
      <c r="L16" s="5">
        <f>+K12/K23</f>
        <v>0.98649638180565125</v>
      </c>
    </row>
    <row r="17" spans="3:11" x14ac:dyDescent="0.3">
      <c r="C17" s="3">
        <f>SUM(C15:C16)</f>
        <v>942</v>
      </c>
      <c r="D17">
        <f>SUM(D15:D16)</f>
        <v>1837</v>
      </c>
      <c r="F17">
        <v>1051</v>
      </c>
      <c r="G17">
        <v>1929</v>
      </c>
      <c r="H17">
        <v>2809</v>
      </c>
      <c r="I17">
        <v>1009</v>
      </c>
      <c r="J17">
        <v>302</v>
      </c>
    </row>
    <row r="18" spans="3:11" x14ac:dyDescent="0.3">
      <c r="F18">
        <v>1154</v>
      </c>
      <c r="G18">
        <v>2101</v>
      </c>
      <c r="H18">
        <v>2841</v>
      </c>
      <c r="I18">
        <v>828</v>
      </c>
      <c r="J18">
        <v>319</v>
      </c>
    </row>
    <row r="19" spans="3:11" x14ac:dyDescent="0.3">
      <c r="F19">
        <v>1003</v>
      </c>
      <c r="G19">
        <v>1602</v>
      </c>
      <c r="H19">
        <v>2258</v>
      </c>
      <c r="I19">
        <v>498</v>
      </c>
      <c r="J19">
        <v>217</v>
      </c>
    </row>
    <row r="20" spans="3:11" x14ac:dyDescent="0.3">
      <c r="D20" s="4">
        <f>+C17/D17</f>
        <v>0.51279259662493193</v>
      </c>
      <c r="F20">
        <v>1266</v>
      </c>
      <c r="G20">
        <v>1746</v>
      </c>
      <c r="H20">
        <v>2936</v>
      </c>
      <c r="I20">
        <v>641</v>
      </c>
      <c r="J20">
        <v>359</v>
      </c>
    </row>
    <row r="21" spans="3:11" x14ac:dyDescent="0.3">
      <c r="F21">
        <v>1195</v>
      </c>
      <c r="G21">
        <v>1803</v>
      </c>
      <c r="H21">
        <v>2887</v>
      </c>
      <c r="I21">
        <v>921</v>
      </c>
      <c r="J21">
        <v>419</v>
      </c>
    </row>
    <row r="22" spans="3:11" x14ac:dyDescent="0.3">
      <c r="F22">
        <v>1303</v>
      </c>
      <c r="G22">
        <v>2025</v>
      </c>
      <c r="H22">
        <v>2805</v>
      </c>
      <c r="I22">
        <v>941</v>
      </c>
      <c r="J22">
        <v>380</v>
      </c>
    </row>
    <row r="23" spans="3:11" x14ac:dyDescent="0.3">
      <c r="F23">
        <f>SUM(F16:F22)</f>
        <v>7702</v>
      </c>
      <c r="G23">
        <f>SUM(G16:G22)</f>
        <v>12505</v>
      </c>
      <c r="H23">
        <f>SUM(H16:H22)</f>
        <v>18484</v>
      </c>
      <c r="I23">
        <f>SUM(I16:I22)</f>
        <v>5486</v>
      </c>
      <c r="J23">
        <f>SUM(J16:J22)</f>
        <v>2255</v>
      </c>
      <c r="K23">
        <f>SUM(E23:J23)</f>
        <v>46432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f672cc-fcab-4e04-a56a-590abde415d7" xsi:nil="true"/>
    <lcf76f155ced4ddcb4097134ff3c332f xmlns="b2b85fe9-15c8-487f-9d77-21c36fc93de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418CD50523C640B977EDF199CE025E" ma:contentTypeVersion="16" ma:contentTypeDescription="Create a new document." ma:contentTypeScope="" ma:versionID="31c2e404761a74b5a8d0ded0be4b0cc2">
  <xsd:schema xmlns:xsd="http://www.w3.org/2001/XMLSchema" xmlns:xs="http://www.w3.org/2001/XMLSchema" xmlns:p="http://schemas.microsoft.com/office/2006/metadata/properties" xmlns:ns2="b2b85fe9-15c8-487f-9d77-21c36fc93def" xmlns:ns3="8bf672cc-fcab-4e04-a56a-590abde415d7" targetNamespace="http://schemas.microsoft.com/office/2006/metadata/properties" ma:root="true" ma:fieldsID="a85d9a03bb01daf746ab99385d681cc0" ns2:_="" ns3:_="">
    <xsd:import namespace="b2b85fe9-15c8-487f-9d77-21c36fc93def"/>
    <xsd:import namespace="8bf672cc-fcab-4e04-a56a-590abde41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85fe9-15c8-487f-9d77-21c36fc93d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f672cc-fcab-4e04-a56a-590abde415d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77f9229-8929-4c63-9416-2258af68bae5}" ma:internalName="TaxCatchAll" ma:showField="CatchAllData" ma:web="8bf672cc-fcab-4e04-a56a-590abde415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D1388F-F75F-4948-944F-99CD3FD2AB40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8bf672cc-fcab-4e04-a56a-590abde415d7"/>
    <ds:schemaRef ds:uri="b2b85fe9-15c8-487f-9d77-21c36fc93def"/>
  </ds:schemaRefs>
</ds:datastoreItem>
</file>

<file path=customXml/itemProps2.xml><?xml version="1.0" encoding="utf-8"?>
<ds:datastoreItem xmlns:ds="http://schemas.openxmlformats.org/officeDocument/2006/customXml" ds:itemID="{EAD618D7-8E89-4AB1-AB8A-8CE620E4CD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401BC-5ACE-4CC6-9A86-ECE4617833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b85fe9-15c8-487f-9d77-21c36fc93def"/>
    <ds:schemaRef ds:uri="8bf672cc-fcab-4e04-a56a-590abde415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Cuadro 1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Castro Mendoza</dc:creator>
  <cp:keywords/>
  <dc:description/>
  <cp:lastModifiedBy>Freddy Manuel Ogando Montero</cp:lastModifiedBy>
  <cp:revision/>
  <cp:lastPrinted>2023-05-22T14:19:03Z</cp:lastPrinted>
  <dcterms:created xsi:type="dcterms:W3CDTF">2021-05-18T22:33:42Z</dcterms:created>
  <dcterms:modified xsi:type="dcterms:W3CDTF">2023-05-22T14:19:16Z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0x01010080418CD50523C640B977EDF199CE025E</vt:lpwstr>
  </property>
  <property fmtid="{D5CDD505-2E9C-101B-9397-08002B2CF9AE}" pid="3" name="MediaServiceImageTags">
    <vt:lpwstr/>
  </property>
  <property fmtid="{D5CDD505-2E9C-101B-9397-08002B2CF9AE}" pid="4" name="MSIP_Label_81f5a2da-7ac4-4e60-a27b-a125ee74514f_Enabled">
    <vt:lpwstr>true</vt:lpwstr>
  </property>
  <property fmtid="{D5CDD505-2E9C-101B-9397-08002B2CF9AE}" pid="5" name="MSIP_Label_81f5a2da-7ac4-4e60-a27b-a125ee74514f_SetDate">
    <vt:lpwstr>2023-03-03T21:40:21Z</vt:lpwstr>
  </property>
  <property fmtid="{D5CDD505-2E9C-101B-9397-08002B2CF9AE}" pid="6" name="MSIP_Label_81f5a2da-7ac4-4e60-a27b-a125ee74514f_Method">
    <vt:lpwstr>Privileged</vt:lpwstr>
  </property>
  <property fmtid="{D5CDD505-2E9C-101B-9397-08002B2CF9AE}" pid="7" name="MSIP_Label_81f5a2da-7ac4-4e60-a27b-a125ee74514f_Name">
    <vt:lpwstr>Publica - Visual Marking</vt:lpwstr>
  </property>
  <property fmtid="{D5CDD505-2E9C-101B-9397-08002B2CF9AE}" pid="8" name="MSIP_Label_81f5a2da-7ac4-4e60-a27b-a125ee74514f_SiteId">
    <vt:lpwstr>d994480d-72f7-4fe9-8095-21c86c20a5a3</vt:lpwstr>
  </property>
  <property fmtid="{D5CDD505-2E9C-101B-9397-08002B2CF9AE}" pid="9" name="MSIP_Label_81f5a2da-7ac4-4e60-a27b-a125ee74514f_ActionId">
    <vt:lpwstr>49c05659-2bd6-4891-bfa8-31139c3a8bf0</vt:lpwstr>
  </property>
  <property fmtid="{D5CDD505-2E9C-101B-9397-08002B2CF9AE}" pid="10" name="MSIP_Label_81f5a2da-7ac4-4e60-a27b-a125ee74514f_ContentBits">
    <vt:lpwstr>0</vt:lpwstr>
  </property>
</Properties>
</file>