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5-Mayo/"/>
    </mc:Choice>
  </mc:AlternateContent>
  <xr:revisionPtr revIDLastSave="171" documentId="13_ncr:1_{91476B80-AF30-45C7-9764-5D845A35ABC7}" xr6:coauthVersionLast="47" xr6:coauthVersionMax="47" xr10:uidLastSave="{AB878EBE-70B4-4D6F-B5B1-DC5646027B26}"/>
  <bookViews>
    <workbookView xWindow="28680" yWindow="-120" windowWidth="29040" windowHeight="15840" xr2:uid="{68A3F995-C242-4B64-884F-D3C34C15B272}"/>
  </bookViews>
  <sheets>
    <sheet name="MAYO 2024" sheetId="1" r:id="rId1"/>
  </sheets>
  <externalReferences>
    <externalReference r:id="rId2"/>
  </externalReferences>
  <definedNames>
    <definedName name="_xlnm.Print_Area" localSheetId="0">'MAYO 2024'!$A$1:$G$39</definedName>
    <definedName name="lnkProcurementContractViewLink_0" localSheetId="0">'MAYO 2024'!#REF!</definedName>
    <definedName name="_xlnm.Print_Titles" localSheetId="0">'MAYO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B31" i="1"/>
  <c r="B30" i="1"/>
</calcChain>
</file>

<file path=xl/sharedStrings.xml><?xml version="1.0" encoding="utf-8"?>
<sst xmlns="http://schemas.openxmlformats.org/spreadsheetml/2006/main" count="120" uniqueCount="88">
  <si>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</si>
  <si>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</si>
  <si>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</si>
  <si>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</si>
  <si>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</si>
  <si>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</si>
  <si>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</si>
  <si>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</si>
  <si>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</si>
  <si>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</si>
  <si>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</si>
  <si>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</si>
  <si>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</si>
  <si>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</si>
  <si>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RIV EVENTOS SRL</t>
  </si>
  <si>
    <t>OBELCA SRL</t>
  </si>
  <si>
    <t>PDC SOLUTIONS, SRL</t>
  </si>
  <si>
    <t>Itcorp Gongloss, SRL</t>
  </si>
  <si>
    <t>MIPYME</t>
  </si>
  <si>
    <t>REPORTE DE COMPRAS REALIZADAS A MICRO, PEQUEÑAS Y MEDIANAS EMPRESAS (MIPYMES) CORRESPONDIENTE A MAYO 2024</t>
  </si>
  <si>
    <t>[PRESENTA OFERTA SIN ITBIS] [DIRIGIDO A MIPYMES] Gestión de eventos para actividad de intercambio de experiencias sobre fortalecimiento Institucionales de la Superintendencia de Bancos de Panamá</t>
  </si>
  <si>
    <t>[PRESENTAR OFERTA SIN ITBIS][DESTINADO A MIPYMES MUJER] Adquisición de insumos para la temporada ciclónica para ser utilizados en la sede central y las dependencias de esta Superintendencia de Bancos.</t>
  </si>
  <si>
    <t>[PRESENTAR OFERTA SIN ITBIS] Contratación de servicios de transporte para invitados a capacitación ASBA.</t>
  </si>
  <si>
    <t>[PRESENTAR OFERTA SIN ITBIS] [DIRIGIDO A MIPYMES MUJER] Adquisición de soportes para laptops para uso del personal de la SB.</t>
  </si>
  <si>
    <t>SUPBANCO-DAF-CD-2024-0063</t>
  </si>
  <si>
    <t>SUPBANCO-DAF-CD-2024-0061</t>
  </si>
  <si>
    <t>SUPBANCO-DAF-CD-2024-0056</t>
  </si>
  <si>
    <t>SUPBANCO-DAF-CD-2024-0060</t>
  </si>
  <si>
    <t>JARDIN ILUSIONES SRL</t>
  </si>
  <si>
    <t>R&amp;S INNOVATION BUSINESS GROUP IBG, SRL</t>
  </si>
  <si>
    <t>CABRERA VÉLEZ TOURS, SRL</t>
  </si>
  <si>
    <t>LOM OFFICE COMP, SRL</t>
  </si>
  <si>
    <t>[PRESENTAR OFERTA SIN ITBIS] [DIRIGIDO A MIPYMES] Adquisición de sobres timbrados para uso de la SB.</t>
  </si>
  <si>
    <t>[PRESENTAR OFERTA SIN ITBIS] [DIRIGIDO A MIPYMES] Servicio de intérpretes para traducción simultánea para capacitación realizada por la Asociación de Supervisores Bancarios de las Américas (ASBA).</t>
  </si>
  <si>
    <t>[PRESENTAR OFERTA SIN ITBIS] [DIRIGIDO A MiPYMES] Adquisición de luminarias de emergencias para la Superintendencia de Bancos y sus dependencia.</t>
  </si>
  <si>
    <t>[PRESENTAR OFERTA SIN ITBIS] [DIRIGIDO A MIPYMES] Contratación de servicio para cableado estructurado en el almacén de suministro en sede principal de la SB</t>
  </si>
  <si>
    <t>SUPBANCO-DAF-CD-2024-0059</t>
  </si>
  <si>
    <t>SUPBANCO-DAF-CD-2024-0057</t>
  </si>
  <si>
    <t>SUPBANCO-DAF-CD-2024-0054</t>
  </si>
  <si>
    <t>SUPBANCO-DAF-CD-2024-0053</t>
  </si>
  <si>
    <t>FACTORIA GRAFICA PRINT FAGAPRINT SRL</t>
  </si>
  <si>
    <t>TECNOELITE, SRL</t>
  </si>
  <si>
    <t>[PRESENTAR OFERTA SIN ITBIS] [DIRIGIDO A MIPYMES MUJER] Contratación de servicio de aplicación de laminado para protección solar madico en sede principal de SB</t>
  </si>
  <si>
    <t>[PRESENTAR OFERTA SIN ITBIS] [DIRIGIDO A MIPYMES] Contratación de servicios de confección de arreglos florales para uso institucional por un (01) año.</t>
  </si>
  <si>
    <t>SUPBANCO-DAF-CD-2024-0051</t>
  </si>
  <si>
    <t>SUPBANCO-DAF-CD-2024-0052</t>
  </si>
  <si>
    <t>CRISFLOR FLORISTERIA SRL</t>
  </si>
  <si>
    <t>[PRESENTAR OFERTA SIN ITBIS] [DIRIGIDO A MIPYMES] Adquisición de zafacones para uso en sede principal y dependencias de la SB</t>
  </si>
  <si>
    <t>[PRESENTAR OFERTA SIN ITBIS] [DIRIGIDO A MIPYMES] Servicio de intérpretes para traducción simultánea para capacitación AFI sobre Inclusive Green Finance</t>
  </si>
  <si>
    <t>[PRESENTAR OFERTA SIN ITBIS] [DIRIGIDO A MIPYMES] Confección de uniformes a la medida para personal de Protocolo</t>
  </si>
  <si>
    <t>SUPBANCO-DAF-CD-2024-0045</t>
  </si>
  <si>
    <t>SUPBANCO-DAF-CD-2024-0044</t>
  </si>
  <si>
    <t>SUPBANCO-DAF-CD-2024-0043</t>
  </si>
  <si>
    <t>SOLUCIONES CORPORATIVAS (SOLUCORP), SRL</t>
  </si>
  <si>
    <t>CONFECCIONES IRIS, SRL</t>
  </si>
  <si>
    <t>[PRESENTAR OFERTA SIN ITBIS] [DIRIGIDO A MIPYMES] Adquisición de materiales limpieza e insumos de cafetería</t>
  </si>
  <si>
    <t>SUPBANCO-DAF-CM-2024-0034</t>
  </si>
  <si>
    <t>[PRESENTAR OFERTA SIN ITBIS] Adquisición de accesorios de equipos tecnológicos e interruptor de Transferencia automática (ATS) para uso de la Superintendencia de Bancos. [DESTINADO A MIPYMES]</t>
  </si>
  <si>
    <t>SUPBANCO-DAF-CM-2024-0033</t>
  </si>
  <si>
    <t>GTG Industrial, SRL</t>
  </si>
  <si>
    <t>Express Servicios Logisticos ESLOGIST, EIRL</t>
  </si>
  <si>
    <t>Abastecimientos Comerciales FJJ, SRL</t>
  </si>
  <si>
    <t>Suministros Guipak, SRL</t>
  </si>
  <si>
    <t>S&amp;Y Supply, SRL</t>
  </si>
  <si>
    <t>Inversiones Sanfra, SRL</t>
  </si>
  <si>
    <t>Compu-Office Dominicana, SRL</t>
  </si>
  <si>
    <t>SUPBANCO-2024-00178</t>
  </si>
  <si>
    <t>SUPBANCO-2024-00179</t>
  </si>
  <si>
    <t>SUPBANCO-2024-00180</t>
  </si>
  <si>
    <t>SUPBANCO-2024-00181</t>
  </si>
  <si>
    <t>SUPBANCO-2024-00182</t>
  </si>
  <si>
    <t>SUPBANCO-2024-00183</t>
  </si>
  <si>
    <t>SUPBANCO-2024-00158</t>
  </si>
  <si>
    <t>SUPBANCO-2024-00159</t>
  </si>
  <si>
    <t>MIPYME MUJER</t>
  </si>
  <si>
    <t>SUPBANCO-2024-00190</t>
  </si>
  <si>
    <t>SUPBANCO-2024-00175</t>
  </si>
  <si>
    <t>SUPBANCO-2024-00168</t>
  </si>
  <si>
    <t>SUPBANCO-2024-00171</t>
  </si>
  <si>
    <t>SUPBANCO-2024-00172</t>
  </si>
  <si>
    <t>SUPBANCO-2024-00169</t>
  </si>
  <si>
    <t>SUPBANCO-2024-00174</t>
  </si>
  <si>
    <t>SUPBANCO-2024-00164</t>
  </si>
  <si>
    <t>SUPBANCO-2024-00156</t>
  </si>
  <si>
    <t>SUPBANCO-2024-00155</t>
  </si>
  <si>
    <t>SUPBANCO-2024-00147</t>
  </si>
  <si>
    <t>SUPBANCO-2024-00146</t>
  </si>
  <si>
    <t>SUPBANCO-2024-00145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</si>
</sst>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bgobdo.sharepoint.com/sites/DivisinCompras/Shared%20Documents/General/Reporte%20DCC%20SB%202023.xlsx" TargetMode="External"/><Relationship Id="rId1" Type="http://schemas.openxmlformats.org/officeDocument/2006/relationships/externalLinkPath" Target="/sites/DivisinCompras/Shared%20Documents/General/Reporte%20DCC%20SB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Graficos"/>
      <sheetName val="Sheet1"/>
      <sheetName val="REPORTE"/>
      <sheetName val="R.PACC"/>
      <sheetName val="Procesos PACC 2022"/>
      <sheetName val="PACC"/>
      <sheetName val="Hoja1"/>
      <sheetName val="PACC 2023"/>
      <sheetName val="PACC2022"/>
      <sheetName val="Hoja2"/>
      <sheetName val="Seguimiento a Casos prioritario"/>
      <sheetName val="SEGUIMIENTO CASOS PRIORITARIOS"/>
      <sheetName val="Sheet1 (2)"/>
      <sheetName val="Feriados"/>
      <sheetName val="Carga"/>
      <sheetName val="PACC2"/>
      <sheetName val="Portal"/>
      <sheetName val="Fraccionamiento"/>
      <sheetName val="Procesos"/>
      <sheetName val="Orden de compras"/>
      <sheetName val="Analistas resumen"/>
      <sheetName val="Presentacion"/>
      <sheetName val="Hoja3"/>
      <sheetName val="Ejecu. P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3"/>
  <sheetViews>
    <sheetView showGridLines="0" tabSelected="1" view="pageBreakPreview" zoomScale="112" zoomScaleNormal="101" zoomScaleSheetLayoutView="112" workbookViewId="0">
      <selection activeCell="A11" sqref="A11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19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6.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8" customHeight="1" x14ac:dyDescent="0.25">
      <c r="A11" s="11" t="s">
        <v>24</v>
      </c>
      <c r="B11" s="12">
        <v>45443</v>
      </c>
      <c r="C11" s="13" t="s">
        <v>28</v>
      </c>
      <c r="D11" s="23" t="s">
        <v>20</v>
      </c>
      <c r="E11" s="14">
        <v>205000</v>
      </c>
      <c r="F11" s="22" t="s">
        <v>75</v>
      </c>
      <c r="G11" s="15" t="s">
        <v>18</v>
      </c>
    </row>
    <row r="12" spans="1:7" ht="43.5" customHeight="1" x14ac:dyDescent="0.25">
      <c r="A12" s="11" t="s">
        <v>25</v>
      </c>
      <c r="B12" s="12">
        <v>45441</v>
      </c>
      <c r="C12" s="13" t="s">
        <v>29</v>
      </c>
      <c r="D12" s="23" t="s">
        <v>21</v>
      </c>
      <c r="E12" s="14">
        <v>126625</v>
      </c>
      <c r="F12" s="22" t="s">
        <v>76</v>
      </c>
      <c r="G12" s="15" t="s">
        <v>74</v>
      </c>
    </row>
    <row r="13" spans="1:7" ht="51" customHeight="1" x14ac:dyDescent="0.25">
      <c r="A13" s="11" t="s">
        <v>26</v>
      </c>
      <c r="B13" s="12">
        <v>45440</v>
      </c>
      <c r="C13" s="13" t="s">
        <v>30</v>
      </c>
      <c r="D13" s="23" t="s">
        <v>22</v>
      </c>
      <c r="E13" s="14">
        <v>200000</v>
      </c>
      <c r="F13" s="22" t="s">
        <v>77</v>
      </c>
      <c r="G13" s="15" t="s">
        <v>18</v>
      </c>
    </row>
    <row r="14" spans="1:7" ht="33" customHeight="1" x14ac:dyDescent="0.25">
      <c r="A14" s="11" t="s">
        <v>27</v>
      </c>
      <c r="B14" s="12">
        <v>45440</v>
      </c>
      <c r="C14" s="13" t="s">
        <v>31</v>
      </c>
      <c r="D14" s="23" t="s">
        <v>23</v>
      </c>
      <c r="E14" s="14">
        <v>66500</v>
      </c>
      <c r="F14" s="22" t="s">
        <v>78</v>
      </c>
      <c r="G14" s="15" t="s">
        <v>74</v>
      </c>
    </row>
    <row r="15" spans="1:7" ht="52.5" customHeight="1" x14ac:dyDescent="0.25">
      <c r="A15" s="11" t="s">
        <v>36</v>
      </c>
      <c r="B15" s="12">
        <v>45439</v>
      </c>
      <c r="C15" s="13" t="s">
        <v>40</v>
      </c>
      <c r="D15" s="23" t="s">
        <v>32</v>
      </c>
      <c r="E15" s="14">
        <v>109000</v>
      </c>
      <c r="F15" s="22" t="s">
        <v>79</v>
      </c>
      <c r="G15" s="15" t="s">
        <v>74</v>
      </c>
    </row>
    <row r="16" spans="1:7" ht="52.5" customHeight="1" x14ac:dyDescent="0.25">
      <c r="A16" s="11" t="s">
        <v>37</v>
      </c>
      <c r="B16" s="12">
        <v>45439</v>
      </c>
      <c r="C16" s="13" t="s">
        <v>14</v>
      </c>
      <c r="D16" s="23" t="s">
        <v>33</v>
      </c>
      <c r="E16" s="14">
        <v>232560</v>
      </c>
      <c r="F16" s="22" t="s">
        <v>80</v>
      </c>
      <c r="G16" s="15" t="s">
        <v>18</v>
      </c>
    </row>
    <row r="17" spans="1:7" ht="38.25" customHeight="1" x14ac:dyDescent="0.25">
      <c r="A17" s="11" t="s">
        <v>38</v>
      </c>
      <c r="B17" s="12">
        <v>45439</v>
      </c>
      <c r="C17" s="13" t="s">
        <v>41</v>
      </c>
      <c r="D17" s="23" t="s">
        <v>34</v>
      </c>
      <c r="E17" s="14">
        <v>102330.2</v>
      </c>
      <c r="F17" s="22" t="s">
        <v>81</v>
      </c>
      <c r="G17" s="15" t="s">
        <v>18</v>
      </c>
    </row>
    <row r="18" spans="1:7" ht="47.25" customHeight="1" x14ac:dyDescent="0.25">
      <c r="A18" s="11" t="s">
        <v>39</v>
      </c>
      <c r="B18" s="12">
        <v>45435</v>
      </c>
      <c r="C18" s="13" t="s">
        <v>16</v>
      </c>
      <c r="D18" s="23" t="s">
        <v>35</v>
      </c>
      <c r="E18" s="14">
        <v>168000</v>
      </c>
      <c r="F18" s="22" t="s">
        <v>82</v>
      </c>
      <c r="G18" s="15" t="s">
        <v>18</v>
      </c>
    </row>
    <row r="19" spans="1:7" ht="44.25" customHeight="1" x14ac:dyDescent="0.25">
      <c r="A19" s="11" t="s">
        <v>44</v>
      </c>
      <c r="B19" s="12">
        <v>45428</v>
      </c>
      <c r="C19" s="13" t="s">
        <v>15</v>
      </c>
      <c r="D19" s="23" t="s">
        <v>42</v>
      </c>
      <c r="E19" s="14">
        <v>233270</v>
      </c>
      <c r="F19" s="22" t="s">
        <v>83</v>
      </c>
      <c r="G19" s="15" t="s">
        <v>74</v>
      </c>
    </row>
    <row r="20" spans="1:7" ht="48" customHeight="1" x14ac:dyDescent="0.25">
      <c r="A20" s="11" t="s">
        <v>45</v>
      </c>
      <c r="B20" s="12">
        <v>45426</v>
      </c>
      <c r="C20" s="13" t="s">
        <v>46</v>
      </c>
      <c r="D20" s="23" t="s">
        <v>43</v>
      </c>
      <c r="E20" s="14">
        <v>233200</v>
      </c>
      <c r="F20" s="22" t="s">
        <v>84</v>
      </c>
      <c r="G20" s="15" t="s">
        <v>18</v>
      </c>
    </row>
    <row r="21" spans="1:7" ht="49.5" customHeight="1" x14ac:dyDescent="0.25">
      <c r="A21" s="11" t="s">
        <v>50</v>
      </c>
      <c r="B21" s="12">
        <v>45415</v>
      </c>
      <c r="C21" s="13" t="s">
        <v>53</v>
      </c>
      <c r="D21" s="23" t="s">
        <v>47</v>
      </c>
      <c r="E21" s="14">
        <v>230000</v>
      </c>
      <c r="F21" s="22" t="s">
        <v>85</v>
      </c>
      <c r="G21" s="15" t="s">
        <v>18</v>
      </c>
    </row>
    <row r="22" spans="1:7" ht="41.25" customHeight="1" x14ac:dyDescent="0.25">
      <c r="A22" s="11" t="s">
        <v>51</v>
      </c>
      <c r="B22" s="12">
        <v>45414</v>
      </c>
      <c r="C22" s="13" t="s">
        <v>14</v>
      </c>
      <c r="D22" s="23" t="s">
        <v>48</v>
      </c>
      <c r="E22" s="14">
        <v>68400</v>
      </c>
      <c r="F22" s="22" t="s">
        <v>86</v>
      </c>
      <c r="G22" s="15" t="s">
        <v>18</v>
      </c>
    </row>
    <row r="23" spans="1:7" ht="50.25" customHeight="1" x14ac:dyDescent="0.25">
      <c r="A23" s="11" t="s">
        <v>52</v>
      </c>
      <c r="B23" s="12">
        <v>45413</v>
      </c>
      <c r="C23" s="13" t="s">
        <v>54</v>
      </c>
      <c r="D23" s="23" t="s">
        <v>49</v>
      </c>
      <c r="E23" s="14">
        <v>230650</v>
      </c>
      <c r="F23" s="22" t="s">
        <v>87</v>
      </c>
      <c r="G23" s="15" t="s">
        <v>18</v>
      </c>
    </row>
    <row r="24" spans="1:7" ht="44.25" customHeight="1" x14ac:dyDescent="0.25">
      <c r="A24" s="11" t="s">
        <v>56</v>
      </c>
      <c r="B24" s="12">
        <v>45414</v>
      </c>
      <c r="C24" s="13" t="s">
        <v>59</v>
      </c>
      <c r="D24" s="23" t="s">
        <v>55</v>
      </c>
      <c r="E24" s="14">
        <v>357812</v>
      </c>
      <c r="F24" s="22" t="s">
        <v>66</v>
      </c>
      <c r="G24" s="15" t="s">
        <v>74</v>
      </c>
    </row>
    <row r="25" spans="1:7" ht="44.25" customHeight="1" x14ac:dyDescent="0.25">
      <c r="A25" s="11" t="s">
        <v>56</v>
      </c>
      <c r="B25" s="12">
        <v>45414</v>
      </c>
      <c r="C25" s="13" t="s">
        <v>60</v>
      </c>
      <c r="D25" s="23" t="s">
        <v>55</v>
      </c>
      <c r="E25" s="14">
        <v>167600</v>
      </c>
      <c r="F25" s="22" t="s">
        <v>67</v>
      </c>
      <c r="G25" s="15" t="s">
        <v>18</v>
      </c>
    </row>
    <row r="26" spans="1:7" ht="44.25" customHeight="1" x14ac:dyDescent="0.25">
      <c r="A26" s="11" t="s">
        <v>56</v>
      </c>
      <c r="B26" s="12">
        <v>45414</v>
      </c>
      <c r="C26" s="13" t="s">
        <v>61</v>
      </c>
      <c r="D26" s="23" t="s">
        <v>55</v>
      </c>
      <c r="E26" s="14">
        <v>71356</v>
      </c>
      <c r="F26" s="22" t="s">
        <v>68</v>
      </c>
      <c r="G26" s="15" t="s">
        <v>18</v>
      </c>
    </row>
    <row r="27" spans="1:7" ht="44.25" customHeight="1" x14ac:dyDescent="0.25">
      <c r="A27" s="11" t="s">
        <v>56</v>
      </c>
      <c r="B27" s="12">
        <v>45414</v>
      </c>
      <c r="C27" s="13" t="s">
        <v>62</v>
      </c>
      <c r="D27" s="23" t="s">
        <v>55</v>
      </c>
      <c r="E27" s="14">
        <v>37048.47</v>
      </c>
      <c r="F27" s="22" t="s">
        <v>69</v>
      </c>
      <c r="G27" s="15" t="s">
        <v>18</v>
      </c>
    </row>
    <row r="28" spans="1:7" ht="44.25" customHeight="1" x14ac:dyDescent="0.25">
      <c r="A28" s="11" t="s">
        <v>56</v>
      </c>
      <c r="B28" s="12">
        <v>45414</v>
      </c>
      <c r="C28" s="13" t="s">
        <v>63</v>
      </c>
      <c r="D28" s="23" t="s">
        <v>55</v>
      </c>
      <c r="E28" s="14">
        <v>9750</v>
      </c>
      <c r="F28" s="22" t="s">
        <v>70</v>
      </c>
      <c r="G28" s="15" t="s">
        <v>18</v>
      </c>
    </row>
    <row r="29" spans="1:7" ht="44.25" customHeight="1" x14ac:dyDescent="0.25">
      <c r="A29" s="11" t="s">
        <v>56</v>
      </c>
      <c r="B29" s="12">
        <v>45414</v>
      </c>
      <c r="C29" s="13" t="s">
        <v>64</v>
      </c>
      <c r="D29" s="23" t="s">
        <v>55</v>
      </c>
      <c r="E29" s="14">
        <v>2340.36</v>
      </c>
      <c r="F29" s="22" t="s">
        <v>71</v>
      </c>
      <c r="G29" s="15" t="s">
        <v>18</v>
      </c>
    </row>
    <row r="30" spans="1:7" ht="44.25" customHeight="1" x14ac:dyDescent="0.25">
      <c r="A30" s="11" t="s">
        <v>58</v>
      </c>
      <c r="B30" s="12">
        <f>DATE(MID([1]!Tabla8[[#This Row],[Fecha de publicación]],7,4),MID([1]!Tabla8[[#This Row],[Fecha de publicación]],4,2),LEFT([1]!Tabla8[[#This Row],[Fecha de publicación]],2))</f>
        <v>45421</v>
      </c>
      <c r="C30" s="13" t="s">
        <v>65</v>
      </c>
      <c r="D30" s="23" t="s">
        <v>57</v>
      </c>
      <c r="E30" s="14">
        <v>463740</v>
      </c>
      <c r="F30" s="22" t="s">
        <v>72</v>
      </c>
      <c r="G30" s="15" t="s">
        <v>18</v>
      </c>
    </row>
    <row r="31" spans="1:7" ht="44.25" customHeight="1" x14ac:dyDescent="0.25">
      <c r="A31" s="11" t="s">
        <v>58</v>
      </c>
      <c r="B31" s="12">
        <f>DATE(MID([1]!Tabla8[[#This Row],[Fecha de publicación]],7,4),MID([1]!Tabla8[[#This Row],[Fecha de publicación]],4,2),LEFT([1]!Tabla8[[#This Row],[Fecha de publicación]],2))</f>
        <v>45419</v>
      </c>
      <c r="C31" s="13" t="s">
        <v>17</v>
      </c>
      <c r="D31" s="23" t="s">
        <v>57</v>
      </c>
      <c r="E31" s="14">
        <v>478274.88</v>
      </c>
      <c r="F31" s="22" t="s">
        <v>73</v>
      </c>
      <c r="G31" s="15" t="s">
        <v>18</v>
      </c>
    </row>
    <row r="32" spans="1:7" ht="24.75" customHeight="1" x14ac:dyDescent="0.25">
      <c r="A32" s="26" t="s">
        <v>5</v>
      </c>
      <c r="B32" s="27"/>
      <c r="C32" s="27"/>
      <c r="D32" s="28"/>
      <c r="E32" s="16">
        <f>SUM(E11:E31)</f>
        <v>3793456.91</v>
      </c>
      <c r="F32" s="22"/>
      <c r="G32" s="17"/>
    </row>
    <row r="33" spans="1:6" ht="20.25" customHeight="1" x14ac:dyDescent="0.25">
      <c r="A33" s="21" t="s">
        <v>12</v>
      </c>
      <c r="B33" s="6"/>
      <c r="C33" s="7"/>
      <c r="D33" s="7"/>
      <c r="E33" s="8"/>
      <c r="F33"/>
    </row>
    <row r="34" spans="1:6" s="20" customFormat="1" ht="15" x14ac:dyDescent="0.25">
      <c r="A34" s="25" t="s">
        <v>6</v>
      </c>
      <c r="B34" s="25"/>
      <c r="C34" s="25"/>
      <c r="D34" s="25"/>
      <c r="E34" s="25"/>
      <c r="F34"/>
    </row>
    <row r="35" spans="1:6" s="20" customFormat="1" ht="15" x14ac:dyDescent="0.25">
      <c r="A35" s="24" t="s">
        <v>7</v>
      </c>
      <c r="B35" s="24"/>
      <c r="C35" s="24"/>
      <c r="D35" s="24"/>
      <c r="E35" s="24"/>
      <c r="F35"/>
    </row>
    <row r="36" spans="1:6" s="20" customFormat="1" ht="17.25" x14ac:dyDescent="0.3">
      <c r="A36" s="24"/>
      <c r="B36" s="24"/>
      <c r="C36" s="24"/>
      <c r="D36" s="24"/>
      <c r="E36" s="24"/>
      <c r="F36" s="19"/>
    </row>
    <row r="37" spans="1:6" s="20" customFormat="1" ht="17.25" x14ac:dyDescent="0.3">
      <c r="A37" s="24"/>
      <c r="B37" s="24"/>
      <c r="C37" s="24"/>
      <c r="D37" s="24"/>
      <c r="E37" s="24"/>
      <c r="F37" s="19"/>
    </row>
    <row r="38" spans="1:6" s="20" customFormat="1" ht="17.25" x14ac:dyDescent="0.3">
      <c r="A38" s="24"/>
      <c r="B38" s="24"/>
      <c r="C38" s="24"/>
      <c r="D38" s="24"/>
      <c r="E38" s="24"/>
      <c r="F38" s="19"/>
    </row>
    <row r="39" spans="1:6" ht="38.25" customHeight="1" x14ac:dyDescent="0.3">
      <c r="A39" s="25"/>
      <c r="B39" s="25"/>
      <c r="C39" s="25"/>
      <c r="D39" s="25"/>
      <c r="E39" s="25"/>
      <c r="F39" s="18"/>
    </row>
    <row r="40" spans="1:6" ht="15" x14ac:dyDescent="0.25"/>
    <row r="43" spans="1:6" ht="21.75" customHeight="1" x14ac:dyDescent="0.25"/>
  </sheetData>
  <mergeCells count="7">
    <mergeCell ref="A34:E34"/>
    <mergeCell ref="A39:E39"/>
    <mergeCell ref="A32:D32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DD7472FE-F2D6-4BBA-8340-5B44A35F9418}"/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9952B-71CC-419D-B490-5AF527E45EE3}">
  <ds:schemaRefs>
    <ds:schemaRef ds:uri="d1207536-9e68-4e3e-aeed-b740370baf18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6d0ed0c3-5985-4eca-a33b-383541a093dd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2024</vt:lpstr>
      <vt:lpstr>'MAYO 2024'!Área_de_impresión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2024-06-13T20:49:39Z</cp:lastPrinted>
  <dcterms:created xsi:type="dcterms:W3CDTF">2022-03-10T14:41:04Z</dcterms:created>
  <dcterms:modified xsi:type="dcterms:W3CDTF">2024-06-13T20:49:41Z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