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51" documentId="13_ncr:1_{618B1D4E-F7C5-4DC1-A8EE-C2695226D5EE}" xr6:coauthVersionLast="47" xr6:coauthVersionMax="47" xr10:uidLastSave="{372AD4BE-9F2B-4015-80D1-6885D8A2458F}"/>
  <bookViews>
    <workbookView xWindow="-28920" yWindow="-120" windowWidth="29040" windowHeight="1584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5" l="1"/>
  <c r="D108" i="5"/>
  <c r="D103" i="5"/>
  <c r="C103" i="5"/>
  <c r="D98" i="5"/>
  <c r="C98" i="5"/>
  <c r="D93" i="5" l="1"/>
  <c r="C93" i="5"/>
  <c r="D88" i="5"/>
  <c r="C88" i="5"/>
  <c r="D83" i="5"/>
  <c r="C83" i="5"/>
  <c r="D78" i="5"/>
  <c r="C78" i="5"/>
  <c r="D73" i="5"/>
  <c r="C73" i="5"/>
  <c r="D68" i="5"/>
  <c r="C68" i="5"/>
  <c r="D63" i="5"/>
  <c r="C63" i="5"/>
  <c r="D58" i="5"/>
  <c r="C58" i="5"/>
  <c r="D53" i="5"/>
  <c r="C53" i="5"/>
  <c r="D48" i="5"/>
  <c r="C48" i="5"/>
  <c r="D43" i="5"/>
  <c r="C43" i="5"/>
  <c r="D38" i="5"/>
  <c r="C38" i="5"/>
  <c r="D33" i="5"/>
  <c r="C33" i="5"/>
  <c r="D28" i="5"/>
  <c r="C28" i="5"/>
  <c r="D23" i="5"/>
  <c r="C23" i="5"/>
  <c r="D18" i="5"/>
  <c r="C18" i="5"/>
  <c r="D13" i="5"/>
  <c r="C13" i="5"/>
  <c r="C8" i="5" l="1"/>
  <c r="D8" i="5"/>
  <c r="E27" i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<sst xmlns="http://schemas.openxmlformats.org/spreadsheetml/2006/main" count="112" uniqueCount="34">
  <si>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</si>
  <si>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</si>
  <si>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</si>
  <si>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</si>
  <si>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</si>
  <si>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</si>
  <si>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</si>
  <si>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</si>
  <si>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</si>
  <si>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</si>
  <si>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</si>
  <si>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</si>
  <si>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</si>
  <si>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</si>
  <si>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</si>
  <si>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</si>
  <si>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</si>
  <si>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</si>
  <si>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</si>
  <si>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</si>
  <si>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</si>
  <si>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</si>
  <si>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</si>
  <si>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</si>
  <si>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</si>
  <si>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</si>
  <si>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</si>
  <si>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t>Ene-Mar</t>
  </si>
  <si>
    <t>Abr-Jun</t>
  </si>
  <si>
    <t>Jul-Sep</t>
  </si>
  <si>
    <t>Oct-Dic</t>
  </si>
  <si>
    <t/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</si>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</sst>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1" applyNumberFormat="1" applyFont="1" applyBorder="1"/>
    <xf numFmtId="3" fontId="0" fillId="0" borderId="2" xfId="0" applyNumberFormat="1" applyBorder="1"/>
    <xf numFmtId="164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0" xfId="0" applyNumberFormat="1"/>
    <xf numFmtId="0" fontId="6" fillId="0" borderId="4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796875" defaultRowHeight="14.5" x14ac:dyDescent="0.35"/>
  <cols>
    <col min="3" max="3" width="27" customWidth="1"/>
    <col min="4" max="4" width="14.81640625" customWidth="1"/>
    <col min="5" max="5" width="16.1796875" customWidth="1"/>
    <col min="6" max="7" width="16.54296875" customWidth="1"/>
  </cols>
  <sheetData>
    <row r="10" spans="3:7" ht="15" thickBot="1" x14ac:dyDescent="0.4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3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5">
      <c r="C29" t="s">
        <v>22</v>
      </c>
    </row>
    <row r="34" spans="4:5" x14ac:dyDescent="0.35">
      <c r="D34" s="3"/>
      <c r="E34" s="3"/>
    </row>
    <row r="35" spans="4:5" x14ac:dyDescent="0.3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dimension ref="B5:F115"/>
  <sheetViews>
    <sheetView showGridLines="0" tabSelected="1" topLeftCell="A82" zoomScale="98" zoomScaleNormal="98" workbookViewId="0">
      <selection activeCell="B112" sqref="B112"/>
    </sheetView>
  </sheetViews>
  <sheetFormatPr defaultColWidth="9.1796875" defaultRowHeight="14.5" x14ac:dyDescent="0.35"/>
  <cols>
    <col min="1" max="1" width="8.7265625" customWidth="1"/>
    <col min="2" max="2" width="32.26953125" customWidth="1"/>
    <col min="3" max="3" width="14.7265625" bestFit="1" customWidth="1"/>
    <col min="4" max="4" width="21" bestFit="1" customWidth="1"/>
    <col min="5" max="5" width="10.81640625" bestFit="1" customWidth="1"/>
  </cols>
  <sheetData>
    <row r="5" spans="2:4" ht="11.25" customHeight="1" x14ac:dyDescent="0.35"/>
    <row r="6" spans="2:4" ht="48" customHeight="1" x14ac:dyDescent="0.35">
      <c r="B6" s="23" t="s">
        <v>23</v>
      </c>
      <c r="C6" s="23"/>
      <c r="D6" s="23"/>
    </row>
    <row r="7" spans="2:4" ht="17.25" customHeight="1" x14ac:dyDescent="0.35">
      <c r="B7" s="18" t="s">
        <v>24</v>
      </c>
      <c r="C7" s="18" t="s">
        <v>25</v>
      </c>
      <c r="D7" s="18" t="s">
        <v>26</v>
      </c>
    </row>
    <row r="8" spans="2:4" x14ac:dyDescent="0.35">
      <c r="B8" s="16">
        <v>2005</v>
      </c>
      <c r="C8" s="19">
        <f>SUM(C9:C12)</f>
        <v>10380683.34</v>
      </c>
      <c r="D8" s="19">
        <f t="shared" ref="D8" si="0">SUM(D9:D12)</f>
        <v>730</v>
      </c>
    </row>
    <row r="9" spans="2:4" x14ac:dyDescent="0.35">
      <c r="B9" s="13" t="s">
        <v>27</v>
      </c>
      <c r="C9" s="20">
        <v>1072387.3500000001</v>
      </c>
      <c r="D9" s="20">
        <v>47</v>
      </c>
    </row>
    <row r="10" spans="2:4" x14ac:dyDescent="0.35">
      <c r="B10" s="13" t="s">
        <v>28</v>
      </c>
      <c r="C10" s="20">
        <v>1572589.2999999998</v>
      </c>
      <c r="D10" s="20">
        <v>107</v>
      </c>
    </row>
    <row r="11" spans="2:4" x14ac:dyDescent="0.35">
      <c r="B11" s="13" t="s">
        <v>29</v>
      </c>
      <c r="C11" s="20">
        <v>5215148.84</v>
      </c>
      <c r="D11" s="20">
        <v>413</v>
      </c>
    </row>
    <row r="12" spans="2:4" x14ac:dyDescent="0.35">
      <c r="B12" s="14" t="s">
        <v>30</v>
      </c>
      <c r="C12" s="21">
        <v>2520557.85</v>
      </c>
      <c r="D12" s="21">
        <v>163</v>
      </c>
    </row>
    <row r="13" spans="2:4" x14ac:dyDescent="0.35">
      <c r="B13" s="17">
        <v>2006</v>
      </c>
      <c r="C13" s="19">
        <f>SUM(C14:C17)</f>
        <v>48649528.000000007</v>
      </c>
      <c r="D13" s="19">
        <f t="shared" ref="D13" si="1">SUM(D14:D17)</f>
        <v>1119</v>
      </c>
    </row>
    <row r="14" spans="2:4" x14ac:dyDescent="0.35">
      <c r="B14" s="13" t="s">
        <v>27</v>
      </c>
      <c r="C14" s="20">
        <v>5006822.95</v>
      </c>
      <c r="D14" s="20">
        <v>128</v>
      </c>
    </row>
    <row r="15" spans="2:4" x14ac:dyDescent="0.35">
      <c r="B15" s="13" t="s">
        <v>28</v>
      </c>
      <c r="C15" s="20">
        <v>28399581.730000004</v>
      </c>
      <c r="D15" s="20">
        <v>375</v>
      </c>
    </row>
    <row r="16" spans="2:4" x14ac:dyDescent="0.35">
      <c r="B16" s="13" t="s">
        <v>29</v>
      </c>
      <c r="C16" s="20">
        <v>10907553.299999999</v>
      </c>
      <c r="D16" s="20">
        <v>284</v>
      </c>
    </row>
    <row r="17" spans="2:4" x14ac:dyDescent="0.35">
      <c r="B17" s="14" t="s">
        <v>30</v>
      </c>
      <c r="C17" s="21">
        <v>4335570.0200000005</v>
      </c>
      <c r="D17" s="21">
        <v>332</v>
      </c>
    </row>
    <row r="18" spans="2:4" x14ac:dyDescent="0.35">
      <c r="B18" s="17">
        <v>2007</v>
      </c>
      <c r="C18" s="19">
        <f>SUM(C19:C22)</f>
        <v>25841051.390000001</v>
      </c>
      <c r="D18" s="19">
        <f t="shared" ref="D18" si="2">SUM(D19:D22)</f>
        <v>823</v>
      </c>
    </row>
    <row r="19" spans="2:4" x14ac:dyDescent="0.35">
      <c r="B19" s="13" t="s">
        <v>27</v>
      </c>
      <c r="C19" s="20">
        <v>5307101.1100000003</v>
      </c>
      <c r="D19" s="20">
        <v>199</v>
      </c>
    </row>
    <row r="20" spans="2:4" x14ac:dyDescent="0.35">
      <c r="B20" s="13" t="s">
        <v>28</v>
      </c>
      <c r="C20" s="20">
        <v>3882595.5500000003</v>
      </c>
      <c r="D20" s="20">
        <v>183</v>
      </c>
    </row>
    <row r="21" spans="2:4" x14ac:dyDescent="0.35">
      <c r="B21" s="13" t="s">
        <v>29</v>
      </c>
      <c r="C21" s="20">
        <v>4487905.9400000004</v>
      </c>
      <c r="D21" s="20">
        <v>126</v>
      </c>
    </row>
    <row r="22" spans="2:4" x14ac:dyDescent="0.35">
      <c r="B22" s="14" t="s">
        <v>30</v>
      </c>
      <c r="C22" s="21">
        <v>12163448.790000001</v>
      </c>
      <c r="D22" s="21">
        <v>315</v>
      </c>
    </row>
    <row r="23" spans="2:4" x14ac:dyDescent="0.35">
      <c r="B23" s="17">
        <v>2008</v>
      </c>
      <c r="C23" s="19">
        <f>SUM(C24:C27)</f>
        <v>29952587.549999997</v>
      </c>
      <c r="D23" s="19">
        <f t="shared" ref="D23" si="3">SUM(D24:D27)</f>
        <v>572</v>
      </c>
    </row>
    <row r="24" spans="2:4" x14ac:dyDescent="0.35">
      <c r="B24" s="13" t="s">
        <v>27</v>
      </c>
      <c r="C24" s="20">
        <v>7151773.5800000001</v>
      </c>
      <c r="D24" s="20">
        <v>122</v>
      </c>
    </row>
    <row r="25" spans="2:4" x14ac:dyDescent="0.35">
      <c r="B25" s="13" t="s">
        <v>28</v>
      </c>
      <c r="C25" s="20">
        <v>7772538.209999999</v>
      </c>
      <c r="D25" s="20">
        <v>176</v>
      </c>
    </row>
    <row r="26" spans="2:4" x14ac:dyDescent="0.35">
      <c r="B26" s="13" t="s">
        <v>29</v>
      </c>
      <c r="C26" s="20">
        <v>11225838.469999999</v>
      </c>
      <c r="D26" s="20">
        <v>187</v>
      </c>
    </row>
    <row r="27" spans="2:4" x14ac:dyDescent="0.35">
      <c r="B27" s="14" t="s">
        <v>30</v>
      </c>
      <c r="C27" s="21">
        <v>3802437.2900000005</v>
      </c>
      <c r="D27" s="21">
        <v>87</v>
      </c>
    </row>
    <row r="28" spans="2:4" x14ac:dyDescent="0.35">
      <c r="B28" s="17">
        <v>2009</v>
      </c>
      <c r="C28" s="19">
        <f>SUM(C29:C32)</f>
        <v>9892401.3699999992</v>
      </c>
      <c r="D28" s="19">
        <f t="shared" ref="D28" si="4">SUM(D29:D32)</f>
        <v>190</v>
      </c>
    </row>
    <row r="29" spans="2:4" x14ac:dyDescent="0.35">
      <c r="B29" s="13" t="s">
        <v>27</v>
      </c>
      <c r="C29" s="20">
        <v>1701281.31</v>
      </c>
      <c r="D29" s="20">
        <v>49</v>
      </c>
    </row>
    <row r="30" spans="2:4" x14ac:dyDescent="0.35">
      <c r="B30" s="13" t="s">
        <v>28</v>
      </c>
      <c r="C30" s="20">
        <v>870583.71</v>
      </c>
      <c r="D30" s="20">
        <v>23</v>
      </c>
    </row>
    <row r="31" spans="2:4" x14ac:dyDescent="0.35">
      <c r="B31" s="13" t="s">
        <v>29</v>
      </c>
      <c r="C31" s="20">
        <v>1109256.17</v>
      </c>
      <c r="D31" s="20">
        <v>36</v>
      </c>
    </row>
    <row r="32" spans="2:4" x14ac:dyDescent="0.35">
      <c r="B32" s="14" t="s">
        <v>30</v>
      </c>
      <c r="C32" s="21">
        <v>6211280.1799999997</v>
      </c>
      <c r="D32" s="21">
        <v>82</v>
      </c>
    </row>
    <row r="33" spans="2:4" x14ac:dyDescent="0.35">
      <c r="B33" s="17">
        <v>2010</v>
      </c>
      <c r="C33" s="19">
        <f>SUM(C34:C37)</f>
        <v>11664195.43</v>
      </c>
      <c r="D33" s="19">
        <f t="shared" ref="D33" si="5">SUM(D34:D37)</f>
        <v>220</v>
      </c>
    </row>
    <row r="34" spans="2:4" x14ac:dyDescent="0.35">
      <c r="B34" s="13" t="s">
        <v>27</v>
      </c>
      <c r="C34" s="20">
        <v>2290251.3600000003</v>
      </c>
      <c r="D34" s="20">
        <v>50</v>
      </c>
    </row>
    <row r="35" spans="2:4" x14ac:dyDescent="0.35">
      <c r="B35" s="13" t="s">
        <v>28</v>
      </c>
      <c r="C35" s="20">
        <v>4456447.76</v>
      </c>
      <c r="D35" s="20">
        <v>83</v>
      </c>
    </row>
    <row r="36" spans="2:4" x14ac:dyDescent="0.35">
      <c r="B36" s="13" t="s">
        <v>29</v>
      </c>
      <c r="C36" s="20">
        <v>2837618.8700000006</v>
      </c>
      <c r="D36" s="20">
        <v>26</v>
      </c>
    </row>
    <row r="37" spans="2:4" x14ac:dyDescent="0.35">
      <c r="B37" s="14" t="s">
        <v>30</v>
      </c>
      <c r="C37" s="21">
        <v>2079877.44</v>
      </c>
      <c r="D37" s="21">
        <v>61</v>
      </c>
    </row>
    <row r="38" spans="2:4" x14ac:dyDescent="0.35">
      <c r="B38" s="17">
        <v>2011</v>
      </c>
      <c r="C38" s="19">
        <f>SUM(C39:C42)</f>
        <v>5443646.6200000001</v>
      </c>
      <c r="D38" s="19">
        <f t="shared" ref="D38" si="6">SUM(D39:D42)</f>
        <v>108</v>
      </c>
    </row>
    <row r="39" spans="2:4" x14ac:dyDescent="0.35">
      <c r="B39" s="13" t="s">
        <v>27</v>
      </c>
      <c r="C39" s="20">
        <v>1206833.81</v>
      </c>
      <c r="D39" s="20">
        <v>31</v>
      </c>
    </row>
    <row r="40" spans="2:4" x14ac:dyDescent="0.35">
      <c r="B40" s="13" t="s">
        <v>28</v>
      </c>
      <c r="C40" s="20">
        <v>2208241.11</v>
      </c>
      <c r="D40" s="20">
        <v>31</v>
      </c>
    </row>
    <row r="41" spans="2:4" x14ac:dyDescent="0.35">
      <c r="B41" s="13" t="s">
        <v>29</v>
      </c>
      <c r="C41" s="20">
        <v>58438.700000000004</v>
      </c>
      <c r="D41" s="20">
        <v>4</v>
      </c>
    </row>
    <row r="42" spans="2:4" x14ac:dyDescent="0.35">
      <c r="B42" s="14" t="s">
        <v>30</v>
      </c>
      <c r="C42" s="21">
        <v>1970133</v>
      </c>
      <c r="D42" s="21">
        <v>42</v>
      </c>
    </row>
    <row r="43" spans="2:4" x14ac:dyDescent="0.35">
      <c r="B43" s="17">
        <v>2012</v>
      </c>
      <c r="C43" s="19">
        <f>SUM(C44:C47)</f>
        <v>17316907.57</v>
      </c>
      <c r="D43" s="19">
        <f t="shared" ref="D43" si="7">SUM(D44:D47)</f>
        <v>218</v>
      </c>
    </row>
    <row r="44" spans="2:4" x14ac:dyDescent="0.35">
      <c r="B44" s="13" t="s">
        <v>27</v>
      </c>
      <c r="C44" s="20">
        <v>174000</v>
      </c>
      <c r="D44" s="20">
        <v>1</v>
      </c>
    </row>
    <row r="45" spans="2:4" x14ac:dyDescent="0.35">
      <c r="B45" s="13" t="s">
        <v>28</v>
      </c>
      <c r="C45" s="20">
        <v>9876522.549999997</v>
      </c>
      <c r="D45" s="20">
        <v>112</v>
      </c>
    </row>
    <row r="46" spans="2:4" x14ac:dyDescent="0.35">
      <c r="B46" s="13" t="s">
        <v>29</v>
      </c>
      <c r="C46" s="20">
        <v>4380120.78</v>
      </c>
      <c r="D46" s="20">
        <v>45</v>
      </c>
    </row>
    <row r="47" spans="2:4" x14ac:dyDescent="0.35">
      <c r="B47" s="14" t="s">
        <v>30</v>
      </c>
      <c r="C47" s="21">
        <v>2886264.24</v>
      </c>
      <c r="D47" s="21">
        <v>60</v>
      </c>
    </row>
    <row r="48" spans="2:4" x14ac:dyDescent="0.35">
      <c r="B48" s="17">
        <v>2013</v>
      </c>
      <c r="C48" s="19">
        <f>SUM(C49:C52)</f>
        <v>1725113.2000000002</v>
      </c>
      <c r="D48" s="19">
        <f t="shared" ref="D48" si="8">SUM(D49:D52)</f>
        <v>34</v>
      </c>
    </row>
    <row r="49" spans="2:4" x14ac:dyDescent="0.35">
      <c r="B49" s="13" t="s">
        <v>27</v>
      </c>
      <c r="C49" s="20">
        <v>402803.7</v>
      </c>
      <c r="D49" s="20">
        <v>6</v>
      </c>
    </row>
    <row r="50" spans="2:4" x14ac:dyDescent="0.35">
      <c r="B50" s="13" t="s">
        <v>28</v>
      </c>
      <c r="C50" s="20">
        <v>30500</v>
      </c>
      <c r="D50" s="20">
        <v>1</v>
      </c>
    </row>
    <row r="51" spans="2:4" x14ac:dyDescent="0.35">
      <c r="B51" s="13" t="s">
        <v>29</v>
      </c>
      <c r="C51" s="20">
        <v>37303.589999999997</v>
      </c>
      <c r="D51" s="20">
        <v>1</v>
      </c>
    </row>
    <row r="52" spans="2:4" x14ac:dyDescent="0.35">
      <c r="B52" s="14" t="s">
        <v>30</v>
      </c>
      <c r="C52" s="21">
        <v>1254505.9100000001</v>
      </c>
      <c r="D52" s="21">
        <v>26</v>
      </c>
    </row>
    <row r="53" spans="2:4" x14ac:dyDescent="0.35">
      <c r="B53" s="17">
        <v>2014</v>
      </c>
      <c r="C53" s="19">
        <f>SUM(C54:C57)</f>
        <v>525000</v>
      </c>
      <c r="D53" s="19">
        <f t="shared" ref="D53" si="9">SUM(D54:D57)</f>
        <v>2</v>
      </c>
    </row>
    <row r="54" spans="2:4" x14ac:dyDescent="0.35">
      <c r="B54" s="13" t="s">
        <v>27</v>
      </c>
      <c r="C54" s="20">
        <v>525000</v>
      </c>
      <c r="D54" s="20">
        <v>2</v>
      </c>
    </row>
    <row r="55" spans="2:4" x14ac:dyDescent="0.35">
      <c r="B55" s="13" t="s">
        <v>28</v>
      </c>
      <c r="C55" s="20">
        <v>0</v>
      </c>
      <c r="D55" s="20">
        <v>0</v>
      </c>
    </row>
    <row r="56" spans="2:4" x14ac:dyDescent="0.35">
      <c r="B56" s="13" t="s">
        <v>29</v>
      </c>
      <c r="C56" s="20">
        <v>0</v>
      </c>
      <c r="D56" s="20">
        <v>0</v>
      </c>
    </row>
    <row r="57" spans="2:4" x14ac:dyDescent="0.35">
      <c r="B57" s="14" t="s">
        <v>30</v>
      </c>
      <c r="C57" s="21">
        <v>0</v>
      </c>
      <c r="D57" s="21">
        <v>0</v>
      </c>
    </row>
    <row r="58" spans="2:4" x14ac:dyDescent="0.35">
      <c r="B58" s="17">
        <v>2015</v>
      </c>
      <c r="C58" s="19">
        <f>SUM(C59:C62)</f>
        <v>141600</v>
      </c>
      <c r="D58" s="19">
        <f t="shared" ref="D58" si="10">SUM(D59:D62)</f>
        <v>6</v>
      </c>
    </row>
    <row r="59" spans="2:4" x14ac:dyDescent="0.35">
      <c r="B59" s="13" t="s">
        <v>27</v>
      </c>
      <c r="C59" s="20">
        <v>70000</v>
      </c>
      <c r="D59" s="20">
        <v>3</v>
      </c>
    </row>
    <row r="60" spans="2:4" x14ac:dyDescent="0.35">
      <c r="B60" s="13" t="s">
        <v>28</v>
      </c>
      <c r="C60" s="20">
        <v>25000</v>
      </c>
      <c r="D60" s="20">
        <v>1</v>
      </c>
    </row>
    <row r="61" spans="2:4" x14ac:dyDescent="0.35">
      <c r="B61" s="13" t="s">
        <v>29</v>
      </c>
      <c r="C61" s="20">
        <v>46600</v>
      </c>
      <c r="D61" s="20">
        <v>2</v>
      </c>
    </row>
    <row r="62" spans="2:4" x14ac:dyDescent="0.35">
      <c r="B62" s="14" t="s">
        <v>30</v>
      </c>
      <c r="C62" s="21">
        <v>0</v>
      </c>
      <c r="D62" s="21">
        <v>0</v>
      </c>
    </row>
    <row r="63" spans="2:4" x14ac:dyDescent="0.35">
      <c r="B63" s="17">
        <v>2016</v>
      </c>
      <c r="C63" s="19">
        <f>SUM(C64:C67)</f>
        <v>10087700.949999999</v>
      </c>
      <c r="D63" s="19">
        <f t="shared" ref="D63" si="11">SUM(D64:D67)</f>
        <v>150</v>
      </c>
    </row>
    <row r="64" spans="2:4" x14ac:dyDescent="0.35">
      <c r="B64" s="13" t="s">
        <v>27</v>
      </c>
      <c r="C64" s="20">
        <v>15000</v>
      </c>
      <c r="D64" s="20">
        <v>1</v>
      </c>
    </row>
    <row r="65" spans="2:4" x14ac:dyDescent="0.35">
      <c r="B65" s="13" t="s">
        <v>28</v>
      </c>
      <c r="C65" s="20">
        <v>1489778.9999999998</v>
      </c>
      <c r="D65" s="20">
        <v>42</v>
      </c>
    </row>
    <row r="66" spans="2:4" x14ac:dyDescent="0.35">
      <c r="B66" s="13" t="s">
        <v>29</v>
      </c>
      <c r="C66" s="20">
        <v>5896801.79</v>
      </c>
      <c r="D66" s="20">
        <v>56</v>
      </c>
    </row>
    <row r="67" spans="2:4" x14ac:dyDescent="0.35">
      <c r="B67" s="14" t="s">
        <v>30</v>
      </c>
      <c r="C67" s="21">
        <v>2686120.16</v>
      </c>
      <c r="D67" s="21">
        <v>51</v>
      </c>
    </row>
    <row r="68" spans="2:4" x14ac:dyDescent="0.35">
      <c r="B68" s="17">
        <v>2017</v>
      </c>
      <c r="C68" s="19">
        <f>SUM(C69:C72)</f>
        <v>7377684.7499999991</v>
      </c>
      <c r="D68" s="19">
        <f t="shared" ref="D68" si="12">SUM(D69:D72)</f>
        <v>117</v>
      </c>
    </row>
    <row r="69" spans="2:4" x14ac:dyDescent="0.35">
      <c r="B69" s="13" t="s">
        <v>27</v>
      </c>
      <c r="C69" s="20">
        <v>0</v>
      </c>
      <c r="D69" s="20">
        <v>0</v>
      </c>
    </row>
    <row r="70" spans="2:4" x14ac:dyDescent="0.35">
      <c r="B70" s="13" t="s">
        <v>28</v>
      </c>
      <c r="C70" s="20">
        <v>0</v>
      </c>
      <c r="D70" s="20">
        <v>0</v>
      </c>
    </row>
    <row r="71" spans="2:4" x14ac:dyDescent="0.35">
      <c r="B71" s="13" t="s">
        <v>29</v>
      </c>
      <c r="C71" s="20">
        <v>3957517.0899999994</v>
      </c>
      <c r="D71" s="20">
        <v>70</v>
      </c>
    </row>
    <row r="72" spans="2:4" x14ac:dyDescent="0.35">
      <c r="B72" s="14" t="s">
        <v>30</v>
      </c>
      <c r="C72" s="21">
        <v>3420167.6599999997</v>
      </c>
      <c r="D72" s="21">
        <v>47</v>
      </c>
    </row>
    <row r="73" spans="2:4" x14ac:dyDescent="0.35">
      <c r="B73" s="17">
        <v>2018</v>
      </c>
      <c r="C73" s="19">
        <f>SUM(C74:C77)</f>
        <v>355600.16000000003</v>
      </c>
      <c r="D73" s="19">
        <f t="shared" ref="D73" si="13">SUM(D74:D77)</f>
        <v>7</v>
      </c>
    </row>
    <row r="74" spans="2:4" x14ac:dyDescent="0.35">
      <c r="B74" s="13" t="s">
        <v>27</v>
      </c>
      <c r="C74" s="20">
        <v>238000</v>
      </c>
      <c r="D74" s="20">
        <v>5</v>
      </c>
    </row>
    <row r="75" spans="2:4" x14ac:dyDescent="0.35">
      <c r="B75" s="13" t="s">
        <v>28</v>
      </c>
      <c r="C75" s="20">
        <v>0</v>
      </c>
      <c r="D75" s="20">
        <v>0</v>
      </c>
    </row>
    <row r="76" spans="2:4" x14ac:dyDescent="0.35">
      <c r="B76" s="13" t="s">
        <v>29</v>
      </c>
      <c r="C76" s="20">
        <v>0</v>
      </c>
      <c r="D76" s="20">
        <v>0</v>
      </c>
    </row>
    <row r="77" spans="2:4" x14ac:dyDescent="0.35">
      <c r="B77" s="14" t="s">
        <v>30</v>
      </c>
      <c r="C77" s="21">
        <v>117600.16</v>
      </c>
      <c r="D77" s="21">
        <v>2</v>
      </c>
    </row>
    <row r="78" spans="2:4" x14ac:dyDescent="0.35">
      <c r="B78" s="17">
        <v>2019</v>
      </c>
      <c r="C78" s="19">
        <f>SUM(C79:C82)</f>
        <v>15000</v>
      </c>
      <c r="D78" s="19">
        <f t="shared" ref="D78" si="14">SUM(D79:D82)</f>
        <v>1</v>
      </c>
    </row>
    <row r="79" spans="2:4" x14ac:dyDescent="0.35">
      <c r="B79" s="13" t="s">
        <v>27</v>
      </c>
      <c r="C79" s="20">
        <v>15000</v>
      </c>
      <c r="D79" s="20">
        <v>1</v>
      </c>
    </row>
    <row r="80" spans="2:4" x14ac:dyDescent="0.35">
      <c r="B80" s="13" t="s">
        <v>28</v>
      </c>
      <c r="C80" s="20">
        <v>0</v>
      </c>
      <c r="D80" s="20">
        <v>0</v>
      </c>
    </row>
    <row r="81" spans="2:4" x14ac:dyDescent="0.35">
      <c r="B81" s="13" t="s">
        <v>29</v>
      </c>
      <c r="C81" s="20">
        <v>0</v>
      </c>
      <c r="D81" s="20">
        <v>0</v>
      </c>
    </row>
    <row r="82" spans="2:4" x14ac:dyDescent="0.35">
      <c r="B82" s="14" t="s">
        <v>30</v>
      </c>
      <c r="C82" s="21">
        <v>0</v>
      </c>
      <c r="D82" s="21">
        <v>0</v>
      </c>
    </row>
    <row r="83" spans="2:4" x14ac:dyDescent="0.35">
      <c r="B83" s="17">
        <v>2020</v>
      </c>
      <c r="C83" s="19">
        <f>SUM(C84:C87)</f>
        <v>28571437</v>
      </c>
      <c r="D83" s="19">
        <f t="shared" ref="D83" si="15">SUM(D84:D87)</f>
        <v>225</v>
      </c>
    </row>
    <row r="84" spans="2:4" x14ac:dyDescent="0.35">
      <c r="B84" s="13" t="s">
        <v>27</v>
      </c>
      <c r="C84" s="20">
        <v>3019110</v>
      </c>
      <c r="D84" s="20">
        <v>25</v>
      </c>
    </row>
    <row r="85" spans="2:4" x14ac:dyDescent="0.35">
      <c r="B85" s="13" t="s">
        <v>28</v>
      </c>
      <c r="C85" s="20" t="s">
        <v>31</v>
      </c>
      <c r="D85" s="20" t="s">
        <v>31</v>
      </c>
    </row>
    <row r="86" spans="2:4" x14ac:dyDescent="0.35">
      <c r="B86" s="13" t="s">
        <v>29</v>
      </c>
      <c r="C86" s="20">
        <v>50000</v>
      </c>
      <c r="D86" s="20">
        <v>1</v>
      </c>
    </row>
    <row r="87" spans="2:4" x14ac:dyDescent="0.35">
      <c r="B87" s="14" t="s">
        <v>30</v>
      </c>
      <c r="C87" s="21">
        <v>25502327</v>
      </c>
      <c r="D87" s="21">
        <v>199</v>
      </c>
    </row>
    <row r="88" spans="2:4" x14ac:dyDescent="0.35">
      <c r="B88" s="17">
        <v>2021</v>
      </c>
      <c r="C88" s="19">
        <f>SUM(C89:C92)</f>
        <v>18867443.670000002</v>
      </c>
      <c r="D88" s="19">
        <f t="shared" ref="D88" si="16">SUM(D89:D92)</f>
        <v>94</v>
      </c>
    </row>
    <row r="89" spans="2:4" x14ac:dyDescent="0.35">
      <c r="B89" s="13" t="s">
        <v>27</v>
      </c>
      <c r="C89" s="20">
        <v>25000</v>
      </c>
      <c r="D89" s="20">
        <v>1</v>
      </c>
    </row>
    <row r="90" spans="2:4" x14ac:dyDescent="0.35">
      <c r="B90" s="13" t="s">
        <v>28</v>
      </c>
      <c r="C90" s="20">
        <v>595800</v>
      </c>
      <c r="D90" s="20">
        <v>1</v>
      </c>
    </row>
    <row r="91" spans="2:4" x14ac:dyDescent="0.35">
      <c r="B91" s="13" t="s">
        <v>29</v>
      </c>
      <c r="C91" s="20">
        <v>1883317.77</v>
      </c>
      <c r="D91" s="20">
        <v>14</v>
      </c>
    </row>
    <row r="92" spans="2:4" x14ac:dyDescent="0.35">
      <c r="B92" s="14" t="s">
        <v>30</v>
      </c>
      <c r="C92" s="21">
        <v>16363325.9</v>
      </c>
      <c r="D92" s="21">
        <v>78</v>
      </c>
    </row>
    <row r="93" spans="2:4" x14ac:dyDescent="0.35">
      <c r="B93" s="17">
        <v>2022</v>
      </c>
      <c r="C93" s="19">
        <f>SUM(C94:C97)</f>
        <v>120057642.68000001</v>
      </c>
      <c r="D93" s="19">
        <f t="shared" ref="D93" si="17">SUM(D94:D97)</f>
        <v>462</v>
      </c>
    </row>
    <row r="94" spans="2:4" x14ac:dyDescent="0.35">
      <c r="B94" s="13" t="s">
        <v>27</v>
      </c>
      <c r="C94" s="20">
        <v>16238083.07</v>
      </c>
      <c r="D94" s="20">
        <v>30</v>
      </c>
    </row>
    <row r="95" spans="2:4" x14ac:dyDescent="0.35">
      <c r="B95" s="13" t="s">
        <v>28</v>
      </c>
      <c r="C95" s="20">
        <v>3584257.4699999993</v>
      </c>
      <c r="D95" s="20">
        <v>24</v>
      </c>
    </row>
    <row r="96" spans="2:4" x14ac:dyDescent="0.35">
      <c r="B96" s="13" t="s">
        <v>29</v>
      </c>
      <c r="C96" s="20">
        <v>44783180.160000011</v>
      </c>
      <c r="D96" s="20">
        <v>183</v>
      </c>
    </row>
    <row r="97" spans="2:6" x14ac:dyDescent="0.35">
      <c r="B97" s="14" t="s">
        <v>30</v>
      </c>
      <c r="C97" s="21">
        <v>55452121.980000004</v>
      </c>
      <c r="D97" s="21">
        <v>225</v>
      </c>
    </row>
    <row r="98" spans="2:6" x14ac:dyDescent="0.35">
      <c r="B98" s="17">
        <v>2023</v>
      </c>
      <c r="C98" s="19">
        <f>SUM(C99:C102)</f>
        <v>171721419.91</v>
      </c>
      <c r="D98" s="19">
        <f>SUM(D99:D102)</f>
        <v>2019</v>
      </c>
    </row>
    <row r="99" spans="2:6" x14ac:dyDescent="0.35">
      <c r="B99" s="13" t="s">
        <v>27</v>
      </c>
      <c r="C99" s="20">
        <v>41673335.639999993</v>
      </c>
      <c r="D99" s="20">
        <v>312</v>
      </c>
      <c r="E99" s="22"/>
      <c r="F99" s="22"/>
    </row>
    <row r="100" spans="2:6" x14ac:dyDescent="0.35">
      <c r="B100" s="13" t="s">
        <v>28</v>
      </c>
      <c r="C100" s="20">
        <v>64397309.529999994</v>
      </c>
      <c r="D100" s="20">
        <v>767</v>
      </c>
    </row>
    <row r="101" spans="2:6" x14ac:dyDescent="0.35">
      <c r="B101" s="13" t="s">
        <v>29</v>
      </c>
      <c r="C101" s="20">
        <v>42993081.710000001</v>
      </c>
      <c r="D101" s="20">
        <v>630</v>
      </c>
    </row>
    <row r="102" spans="2:6" x14ac:dyDescent="0.35">
      <c r="B102" s="14" t="s">
        <v>30</v>
      </c>
      <c r="C102" s="21">
        <v>22657693.029999997</v>
      </c>
      <c r="D102" s="21">
        <v>310</v>
      </c>
    </row>
    <row r="103" spans="2:6" x14ac:dyDescent="0.35">
      <c r="B103" s="17">
        <v>2024</v>
      </c>
      <c r="C103" s="19">
        <f>SUM(C104:C107)</f>
        <v>43702757.530000009</v>
      </c>
      <c r="D103" s="19">
        <f>SUM(D104:D107)</f>
        <v>497</v>
      </c>
    </row>
    <row r="104" spans="2:6" x14ac:dyDescent="0.35">
      <c r="B104" s="13" t="s">
        <v>27</v>
      </c>
      <c r="C104" s="20">
        <v>16336269.680000003</v>
      </c>
      <c r="D104" s="20">
        <v>197</v>
      </c>
      <c r="E104" s="22"/>
      <c r="F104" s="22"/>
    </row>
    <row r="105" spans="2:6" x14ac:dyDescent="0.35">
      <c r="B105" s="13" t="s">
        <v>28</v>
      </c>
      <c r="C105" s="20">
        <v>17523462.760000002</v>
      </c>
      <c r="D105" s="20">
        <v>171</v>
      </c>
      <c r="E105" s="22"/>
      <c r="F105" s="22"/>
    </row>
    <row r="106" spans="2:6" x14ac:dyDescent="0.35">
      <c r="B106" s="13" t="s">
        <v>29</v>
      </c>
      <c r="C106" s="20">
        <v>6969137.0999999996</v>
      </c>
      <c r="D106" s="20">
        <v>89</v>
      </c>
      <c r="E106" s="22"/>
      <c r="F106" s="22"/>
    </row>
    <row r="107" spans="2:6" x14ac:dyDescent="0.35">
      <c r="B107" s="14" t="s">
        <v>30</v>
      </c>
      <c r="C107" s="21">
        <v>2873887.99</v>
      </c>
      <c r="D107" s="21">
        <v>40</v>
      </c>
    </row>
    <row r="108" spans="2:6" x14ac:dyDescent="0.35">
      <c r="B108" s="17">
        <v>2025</v>
      </c>
      <c r="C108" s="19">
        <f>SUM(C109:C112)</f>
        <v>2352808.27</v>
      </c>
      <c r="D108" s="19">
        <f>SUM(D109:D112)</f>
        <v>26</v>
      </c>
    </row>
    <row r="109" spans="2:6" x14ac:dyDescent="0.35">
      <c r="B109" s="13" t="s">
        <v>27</v>
      </c>
      <c r="C109" s="20">
        <v>2352808.27</v>
      </c>
      <c r="D109" s="20">
        <v>26</v>
      </c>
      <c r="E109" s="22"/>
      <c r="F109" s="22"/>
    </row>
    <row r="110" spans="2:6" x14ac:dyDescent="0.35">
      <c r="B110" s="13" t="s">
        <v>32</v>
      </c>
      <c r="C110" s="15"/>
    </row>
    <row r="111" spans="2:6" x14ac:dyDescent="0.35">
      <c r="B111" t="s">
        <v>33</v>
      </c>
    </row>
    <row r="114" spans="3:3" x14ac:dyDescent="0.35">
      <c r="C114" s="3"/>
    </row>
    <row r="115" spans="3:3" x14ac:dyDescent="0.35">
      <c r="C115" s="1"/>
    </row>
  </sheetData>
  <autoFilter ref="B7:C111" xr:uid="{2888092A-F2E5-428B-8A7A-8B121444DF2A}"/>
  <mergeCells count="1">
    <mergeCell ref="B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AB1D67E1-DE5E-49F5-8341-053F3A674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2021-08-30T14:15:36Z</dcterms:created>
  <dcterms:modified xsi:type="dcterms:W3CDTF">2025-04-10T22:01:55Z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