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4. 2023\PORTAL TRANSPARENCIA\07. JULIO 2023\"/>
    </mc:Choice>
  </mc:AlternateContent>
  <xr:revisionPtr revIDLastSave="0" documentId="8_{FCBADAE6-6610-4B32-99CD-12303B089DD9}" xr6:coauthVersionLast="47" xr6:coauthVersionMax="47" xr10:uidLastSave="{00000000-0000-0000-0000-000000000000}"/>
  <bookViews>
    <workbookView xWindow="-120" yWindow="-120" windowWidth="29040" windowHeight="15840" xr2:uid="{2B7A6AE5-C453-4761-B54A-47871C47BAAA}"/>
  </bookViews>
  <sheets>
    <sheet name="CONTRATADOS JULIO" sheetId="11" r:id="rId1"/>
  </sheets>
  <definedNames>
    <definedName name="_xlnm._FilterDatabase" localSheetId="0" hidden="1">'CONTRATADOS JULIO'!$A$6:$J$34</definedName>
    <definedName name="_xlnm.Print_Area" localSheetId="0">'CONTRATADOS JULIO'!$A$1:$J$45</definedName>
    <definedName name="_xlnm.Print_Titles" localSheetId="0">'CONTRATADOS JULIO'!$1:$6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1" l="1"/>
  <c r="J8" i="11"/>
  <c r="I35" i="11"/>
  <c r="H35" i="11"/>
  <c r="J32" i="11"/>
  <c r="J22" i="11"/>
  <c r="J10" i="11"/>
  <c r="J19" i="11"/>
  <c r="J35" i="11" l="1"/>
</calcChain>
</file>

<file path=xl/sharedStrings.xml><?xml version="1.0" encoding="utf-8"?>
<sst xmlns="http://schemas.openxmlformats.org/spreadsheetml/2006/main" count="168" uniqueCount="72">
  <si>
    <t>Nombres</t>
  </si>
  <si>
    <t>Posición Actual</t>
  </si>
  <si>
    <t>Departamento</t>
  </si>
  <si>
    <t>Estatus</t>
  </si>
  <si>
    <t>Género</t>
  </si>
  <si>
    <t xml:space="preserve">Sueldo Bruto </t>
  </si>
  <si>
    <t>Deducciones</t>
  </si>
  <si>
    <t xml:space="preserve">Sueldo  Neto </t>
  </si>
  <si>
    <t>F</t>
  </si>
  <si>
    <t>M</t>
  </si>
  <si>
    <t>JOHANNA CASTILLO ALONZO</t>
  </si>
  <si>
    <t>LUISA MARIA PINEDA RUEDA</t>
  </si>
  <si>
    <t>CONTRATADO</t>
  </si>
  <si>
    <t>PASANTE</t>
  </si>
  <si>
    <t>AUXILIAR</t>
  </si>
  <si>
    <t>ARQUITECTO</t>
  </si>
  <si>
    <t>PARALEGAL</t>
  </si>
  <si>
    <t>Fecha Inicio</t>
  </si>
  <si>
    <t>Fecha Fin</t>
  </si>
  <si>
    <t>JEAN MARCO TEJEDA RAMOS</t>
  </si>
  <si>
    <t>ESPECIALISTA SENIOR</t>
  </si>
  <si>
    <t>SUPERVISOR DE OBRAS</t>
  </si>
  <si>
    <t>JUAN RICARDO DE JESÚS BREA</t>
  </si>
  <si>
    <t>DAYHAN OMAR GARCÍA</t>
  </si>
  <si>
    <t>NICOLE MARIE MEJÍA GONZÁLEZ</t>
  </si>
  <si>
    <t>DANICE MARÍA INOA GARCÍA</t>
  </si>
  <si>
    <t>GABRIEL ALEXANDER CARVAJAL FERREIRAS</t>
  </si>
  <si>
    <t>RAFAEL ANTONIO PINEDA LARA</t>
  </si>
  <si>
    <t xml:space="preserve">GABRIELA MARÍA READ ABEDE </t>
  </si>
  <si>
    <t>ESPECIALISTA</t>
  </si>
  <si>
    <t xml:space="preserve">GINA ELIZABETH FIGUEROA GOODIN </t>
  </si>
  <si>
    <t>NICAULIS DE JESÚS BETANCES JAVIER DE LINARES</t>
  </si>
  <si>
    <t>LOURDES SAMELY DE LA CRUZ REYES</t>
  </si>
  <si>
    <t>PAULA VICTORIA CABRERO HERNÁNDEZ</t>
  </si>
  <si>
    <t>ARIANNA MEJÍA ESTRELLA</t>
  </si>
  <si>
    <t>BREILYN FLORÍAN ENCARNACIÓN</t>
  </si>
  <si>
    <t>JOANY ALEXANDRA ESPEJO DE JORGE</t>
  </si>
  <si>
    <t>JOSÉ MARÍA GOLDAR ARISTY</t>
  </si>
  <si>
    <t>GERMAYORY  FIGUEROA NUÑEZ</t>
  </si>
  <si>
    <t>MILVIO ALEXIS COISCOU KASSE</t>
  </si>
  <si>
    <t>SOLANLLY MARIA CABRAL SANCHEZ</t>
  </si>
  <si>
    <t/>
  </si>
  <si>
    <t>DEPARTAMENTO DE OPERACIONES</t>
  </si>
  <si>
    <t>DEPARTAMENTO DE SECRETARIA/GERENCIA</t>
  </si>
  <si>
    <t>DEPARTAMENTO DE INNOVACION E INCLUSIÓN FINANCIERA</t>
  </si>
  <si>
    <t>CONSULTORIA JURIDICA</t>
  </si>
  <si>
    <t>DEPARTAMENTO DE GESTIÓN HUMANA</t>
  </si>
  <si>
    <t>DEPARTAMENTO DE MONITOREO DE RIESGOS</t>
  </si>
  <si>
    <t>DEPARTAMENTO DE COMUNICACIONES</t>
  </si>
  <si>
    <t>OFICINA DE SERVICIOS Y PROTECCION AL USUARIO (PROUSUARIO)</t>
  </si>
  <si>
    <t>TECNOLOGIA DE LA INFORMACION</t>
  </si>
  <si>
    <t>ANA SALCEDO</t>
  </si>
  <si>
    <t>NÓMINA DE CONTRATADOS</t>
  </si>
  <si>
    <t>CORRESPONDIENTE AL MES DE JULIO DEL AÑO 2023</t>
  </si>
  <si>
    <t>Angel Egido Luna Figuereo</t>
  </si>
  <si>
    <t>27 de junio 2023</t>
  </si>
  <si>
    <t>27 de junio 2024</t>
  </si>
  <si>
    <t>Juan Carlos Paulino Santos</t>
  </si>
  <si>
    <t>Orquidea Maria Castro</t>
  </si>
  <si>
    <t>Jose Miguel Castillo Atiles</t>
  </si>
  <si>
    <t>28 de junio 2023</t>
  </si>
  <si>
    <t>MANUEL HORARICO RUIZ JORGE</t>
  </si>
  <si>
    <t>JOHANNA MASSIEL MARTINEZ PAULUS</t>
  </si>
  <si>
    <t>DANIEL EDUARDO CIVIDANES GOMEZ</t>
  </si>
  <si>
    <t>ANGEL EGIDIO LUNA FIGUEREO</t>
  </si>
  <si>
    <t>JUAN CARLOS PAULINO SANTOS</t>
  </si>
  <si>
    <t>ORQUIDEA MARIA CASTRO</t>
  </si>
  <si>
    <t>JOSE MIGUEL CASTILLO ASTILE</t>
  </si>
  <si>
    <t>DEPARTAMENTO MONITOREO DE RIESGO</t>
  </si>
  <si>
    <t xml:space="preserve">SUBDIRECTORA </t>
  </si>
  <si>
    <t>JUAN MENDOZA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</si>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</sst>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2CDD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0" fillId="2" borderId="0" xfId="1" applyFont="1" applyFill="1"/>
    <xf numFmtId="14" fontId="0" fillId="2" borderId="0" xfId="0" applyNumberFormat="1" applyFill="1"/>
    <xf numFmtId="43" fontId="4" fillId="0" borderId="0" xfId="1" applyFont="1"/>
    <xf numFmtId="43" fontId="0" fillId="0" borderId="0" xfId="1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164" fontId="5" fillId="4" borderId="3" xfId="0" applyNumberFormat="1" applyFont="1" applyFill="1" applyBorder="1" applyAlignment="1">
      <alignment horizontal="left"/>
    </xf>
    <xf numFmtId="164" fontId="5" fillId="5" borderId="3" xfId="0" applyNumberFormat="1" applyFont="1" applyFill="1" applyBorder="1" applyAlignment="1">
      <alignment horizontal="left"/>
    </xf>
    <xf numFmtId="164" fontId="6" fillId="5" borderId="3" xfId="0" applyNumberFormat="1" applyFont="1" applyFill="1" applyBorder="1" applyAlignment="1">
      <alignment horizontal="left"/>
    </xf>
    <xf numFmtId="164" fontId="6" fillId="4" borderId="3" xfId="0" applyNumberFormat="1" applyFont="1" applyFill="1" applyBorder="1" applyAlignment="1">
      <alignment horizontal="left"/>
    </xf>
    <xf numFmtId="0" fontId="5" fillId="5" borderId="2" xfId="0" applyFont="1" applyFill="1" applyBorder="1"/>
    <xf numFmtId="0" fontId="5" fillId="4" borderId="2" xfId="0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4" fontId="0" fillId="0" borderId="0" xfId="0" applyNumberFormat="1" applyFill="1"/>
    <xf numFmtId="43" fontId="4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numFmt numFmtId="19" formatCode="d/m/yyyy"/>
      <fill>
        <patternFill patternType="solid">
          <fgColor indexed="64"/>
          <bgColor theme="0"/>
        </patternFill>
      </fill>
    </dxf>
    <dxf>
      <numFmt numFmtId="19" formatCode="d/m/yyyy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D3048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1892300</xdr:colOff>
      <xdr:row>2</xdr:row>
      <xdr:rowOff>105486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3F9D9773-D21E-4C68-9AB8-E8C092BEA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21250" cy="581736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DC809B-6BC7-4B17-B212-71FD3502804F}" name="Tabla16" displayName="Tabla16" ref="A6:J34" totalsRowShown="0" headerRowDxfId="14" dataDxfId="12" headerRowBorderDxfId="13" tableBorderDxfId="11" headerRowCellStyle="Millares" dataCellStyle="Millares">
  <autoFilter ref="A6:J34" xr:uid="{FAA05555-2A23-4696-8D32-CD49AE8EC25C}"/>
  <tableColumns count="10">
    <tableColumn id="1" xr3:uid="{AB9B03DD-0661-48F1-96F3-6AB17AB57D34}" name="Nombres" dataDxfId="10"/>
    <tableColumn id="2" xr3:uid="{0C2EB6C3-1EC5-4224-B5B2-BF21FDB1D7B9}" name="Departamento" dataDxfId="9"/>
    <tableColumn id="3" xr3:uid="{09A5508E-B2A5-4591-A383-4F927613BCCA}" name="Posición Actual" dataDxfId="8"/>
    <tableColumn id="4" xr3:uid="{03F2A181-D6CD-4DE8-9F8F-35B45A5418FF}" name="Género" dataDxfId="7"/>
    <tableColumn id="5" xr3:uid="{C79D4388-0F30-4C05-A9F2-6FBA8922B37A}" name="Estatus" dataDxfId="6"/>
    <tableColumn id="6" xr3:uid="{083CB665-1CBA-44DE-B598-4E061E111F32}" name="Fecha Inicio" dataDxfId="5"/>
    <tableColumn id="7" xr3:uid="{5947D77B-BE8F-456D-A854-B6BE98BACDF3}" name="Fecha Fin" dataDxfId="4"/>
    <tableColumn id="8" xr3:uid="{0AC97365-9259-4204-8E4F-D9CD4DE70D5A}" name="Sueldo Bruto " dataDxfId="3" dataCellStyle="Millares"/>
    <tableColumn id="9" xr3:uid="{1A88D47D-AD9E-42A7-9717-B2940A7FFBFB}" name="Deducciones" dataDxfId="2" dataCellStyle="Millares"/>
    <tableColumn id="10" xr3:uid="{2278F006-9B86-46E5-AD37-48531E84470A}" name="Sueldo  Neto " dataDxfId="1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5922A-8BEF-4ABD-B940-206B67D704C2}">
  <sheetPr>
    <pageSetUpPr fitToPage="1"/>
  </sheetPr>
  <dimension ref="A1:J74"/>
  <sheetViews>
    <sheetView showGridLines="0" tabSelected="1" zoomScale="85" zoomScaleNormal="85" workbookViewId="0">
      <pane ySplit="6" topLeftCell="A7" activePane="bottomLeft" state="frozen"/>
      <selection pane="bottomLeft" activeCell="J37" sqref="J37"/>
    </sheetView>
  </sheetViews>
  <sheetFormatPr baseColWidth="10" defaultColWidth="11.42578125" defaultRowHeight="15" x14ac:dyDescent="0.25"/>
  <cols>
    <col min="1" max="1" width="45.42578125" style="1" customWidth="1"/>
    <col min="2" max="2" width="44.5703125" style="1" bestFit="1" customWidth="1"/>
    <col min="3" max="3" width="22.140625" style="1" customWidth="1"/>
    <col min="4" max="4" width="12.28515625" style="1" bestFit="1" customWidth="1"/>
    <col min="5" max="5" width="14.85546875" style="1" bestFit="1" customWidth="1"/>
    <col min="6" max="7" width="14.85546875" style="1" customWidth="1"/>
    <col min="8" max="8" width="15.5703125" style="3" customWidth="1"/>
    <col min="9" max="9" width="15" style="3" customWidth="1"/>
    <col min="10" max="10" width="15.5703125" style="3" customWidth="1"/>
    <col min="11" max="16384" width="11.42578125" style="1"/>
  </cols>
  <sheetData>
    <row r="1" spans="1:10" ht="18.75" x14ac:dyDescent="0.3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3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.75" x14ac:dyDescent="0.3">
      <c r="A3" s="19" t="s">
        <v>53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10" t="s">
        <v>0</v>
      </c>
      <c r="B6" s="10" t="s">
        <v>2</v>
      </c>
      <c r="C6" s="10" t="s">
        <v>1</v>
      </c>
      <c r="D6" s="11" t="s">
        <v>4</v>
      </c>
      <c r="E6" s="10" t="s">
        <v>3</v>
      </c>
      <c r="F6" s="11" t="s">
        <v>17</v>
      </c>
      <c r="G6" s="11" t="s">
        <v>18</v>
      </c>
      <c r="H6" s="12" t="s">
        <v>5</v>
      </c>
      <c r="I6" s="12" t="s">
        <v>6</v>
      </c>
      <c r="J6" s="12" t="s">
        <v>7</v>
      </c>
    </row>
    <row r="7" spans="1:10" x14ac:dyDescent="0.25">
      <c r="A7" s="1" t="s">
        <v>37</v>
      </c>
      <c r="B7" s="1" t="s">
        <v>45</v>
      </c>
      <c r="C7" s="1" t="s">
        <v>16</v>
      </c>
      <c r="D7" s="3" t="s">
        <v>9</v>
      </c>
      <c r="E7" s="1" t="s">
        <v>12</v>
      </c>
      <c r="F7" s="7">
        <v>45061</v>
      </c>
      <c r="G7" s="7">
        <v>45153</v>
      </c>
      <c r="H7" s="6">
        <v>30000</v>
      </c>
      <c r="I7" s="6">
        <v>1798</v>
      </c>
      <c r="J7" s="6">
        <v>28202</v>
      </c>
    </row>
    <row r="8" spans="1:10" x14ac:dyDescent="0.25">
      <c r="A8" s="1" t="s">
        <v>24</v>
      </c>
      <c r="B8" s="1" t="s">
        <v>45</v>
      </c>
      <c r="C8" s="1" t="s">
        <v>16</v>
      </c>
      <c r="D8" s="3" t="s">
        <v>8</v>
      </c>
      <c r="E8" s="1" t="s">
        <v>12</v>
      </c>
      <c r="F8" s="7">
        <v>44949</v>
      </c>
      <c r="G8" s="7">
        <v>45131</v>
      </c>
      <c r="H8" s="6">
        <v>22660</v>
      </c>
      <c r="I8" s="6">
        <v>1364</v>
      </c>
      <c r="J8" s="6">
        <f>Tabla16[[#This Row],[Sueldo Bruto ]]-Tabla16[[#This Row],[Deducciones]]</f>
        <v>21296</v>
      </c>
    </row>
    <row r="9" spans="1:10" x14ac:dyDescent="0.25">
      <c r="A9" s="1" t="s">
        <v>28</v>
      </c>
      <c r="B9" s="1" t="s">
        <v>48</v>
      </c>
      <c r="C9" s="1" t="s">
        <v>29</v>
      </c>
      <c r="D9" s="3" t="s">
        <v>8</v>
      </c>
      <c r="E9" s="1" t="s">
        <v>12</v>
      </c>
      <c r="F9" s="7">
        <v>45054</v>
      </c>
      <c r="G9" s="7">
        <v>45252</v>
      </c>
      <c r="H9" s="6">
        <v>95000</v>
      </c>
      <c r="I9" s="6">
        <v>16568.809999999998</v>
      </c>
      <c r="J9" s="6">
        <v>78431.19</v>
      </c>
    </row>
    <row r="10" spans="1:10" x14ac:dyDescent="0.25">
      <c r="A10" s="1" t="s">
        <v>63</v>
      </c>
      <c r="B10" s="1" t="s">
        <v>46</v>
      </c>
      <c r="C10" s="1" t="s">
        <v>13</v>
      </c>
      <c r="D10" s="3" t="s">
        <v>9</v>
      </c>
      <c r="E10" s="1" t="s">
        <v>12</v>
      </c>
      <c r="F10" s="7">
        <v>45089</v>
      </c>
      <c r="G10" s="7">
        <v>45211</v>
      </c>
      <c r="H10" s="6">
        <v>30000</v>
      </c>
      <c r="I10" s="6">
        <v>1798</v>
      </c>
      <c r="J10" s="6">
        <f>Tabla16[[#This Row],[Sueldo Bruto ]]-Tabla16[[#This Row],[Deducciones]]</f>
        <v>28202</v>
      </c>
    </row>
    <row r="11" spans="1:10" x14ac:dyDescent="0.25">
      <c r="A11" s="1" t="s">
        <v>19</v>
      </c>
      <c r="B11" s="1" t="s">
        <v>44</v>
      </c>
      <c r="C11" s="1" t="s">
        <v>13</v>
      </c>
      <c r="D11" s="3" t="s">
        <v>9</v>
      </c>
      <c r="E11" s="1" t="s">
        <v>12</v>
      </c>
      <c r="F11" s="7">
        <v>44986</v>
      </c>
      <c r="G11" s="7">
        <v>45168</v>
      </c>
      <c r="H11" s="6">
        <v>30000</v>
      </c>
      <c r="I11" s="6">
        <v>1798</v>
      </c>
      <c r="J11" s="6">
        <v>28202</v>
      </c>
    </row>
    <row r="12" spans="1:10" x14ac:dyDescent="0.25">
      <c r="A12" s="1" t="s">
        <v>27</v>
      </c>
      <c r="B12" s="1" t="s">
        <v>47</v>
      </c>
      <c r="C12" s="1" t="s">
        <v>21</v>
      </c>
      <c r="D12" s="3" t="s">
        <v>9</v>
      </c>
      <c r="E12" s="1" t="s">
        <v>12</v>
      </c>
      <c r="F12" s="7">
        <v>45026</v>
      </c>
      <c r="G12" s="7">
        <v>45392</v>
      </c>
      <c r="H12" s="6">
        <v>120000</v>
      </c>
      <c r="I12" s="6">
        <v>23926.94</v>
      </c>
      <c r="J12" s="6">
        <v>96073.06</v>
      </c>
    </row>
    <row r="13" spans="1:10" x14ac:dyDescent="0.25">
      <c r="A13" s="1" t="s">
        <v>34</v>
      </c>
      <c r="B13" s="1" t="s">
        <v>47</v>
      </c>
      <c r="C13" s="1" t="s">
        <v>13</v>
      </c>
      <c r="D13" s="3" t="s">
        <v>8</v>
      </c>
      <c r="E13" s="1" t="s">
        <v>12</v>
      </c>
      <c r="F13" s="7">
        <v>45033</v>
      </c>
      <c r="G13" s="7">
        <v>45216</v>
      </c>
      <c r="H13" s="6">
        <v>30000</v>
      </c>
      <c r="I13" s="6">
        <v>1798</v>
      </c>
      <c r="J13" s="6">
        <v>28202</v>
      </c>
    </row>
    <row r="14" spans="1:10" x14ac:dyDescent="0.25">
      <c r="A14" s="1" t="s">
        <v>26</v>
      </c>
      <c r="B14" s="1" t="s">
        <v>47</v>
      </c>
      <c r="C14" s="1" t="s">
        <v>13</v>
      </c>
      <c r="D14" s="3" t="s">
        <v>9</v>
      </c>
      <c r="E14" s="1" t="s">
        <v>12</v>
      </c>
      <c r="F14" s="7">
        <v>45019</v>
      </c>
      <c r="G14" s="7">
        <v>45202</v>
      </c>
      <c r="H14" s="6">
        <v>30000</v>
      </c>
      <c r="I14" s="6">
        <v>1798</v>
      </c>
      <c r="J14" s="6">
        <v>28202</v>
      </c>
    </row>
    <row r="15" spans="1:10" x14ac:dyDescent="0.25">
      <c r="A15" s="1" t="s">
        <v>10</v>
      </c>
      <c r="B15" s="1" t="s">
        <v>42</v>
      </c>
      <c r="C15" s="1" t="s">
        <v>15</v>
      </c>
      <c r="D15" s="3" t="s">
        <v>8</v>
      </c>
      <c r="E15" s="1" t="s">
        <v>12</v>
      </c>
      <c r="F15" s="7">
        <v>44802</v>
      </c>
      <c r="G15" s="7">
        <v>45167</v>
      </c>
      <c r="H15" s="6">
        <v>153906.46</v>
      </c>
      <c r="I15" s="6">
        <v>33906.460000000006</v>
      </c>
      <c r="J15" s="6">
        <v>119999.99999999999</v>
      </c>
    </row>
    <row r="16" spans="1:10" x14ac:dyDescent="0.25">
      <c r="A16" s="1" t="s">
        <v>30</v>
      </c>
      <c r="B16" s="1" t="s">
        <v>42</v>
      </c>
      <c r="C16" s="1" t="s">
        <v>20</v>
      </c>
      <c r="D16" s="3" t="s">
        <v>8</v>
      </c>
      <c r="E16" s="1" t="s">
        <v>12</v>
      </c>
      <c r="F16" s="7">
        <v>45054</v>
      </c>
      <c r="G16" s="7">
        <v>45420</v>
      </c>
      <c r="H16" s="6">
        <v>133000</v>
      </c>
      <c r="I16" s="6">
        <v>27753.16</v>
      </c>
      <c r="J16" s="6">
        <v>105246.84</v>
      </c>
    </row>
    <row r="17" spans="1:10" x14ac:dyDescent="0.25">
      <c r="A17" s="1" t="s">
        <v>25</v>
      </c>
      <c r="B17" s="1" t="s">
        <v>42</v>
      </c>
      <c r="C17" s="1" t="s">
        <v>20</v>
      </c>
      <c r="D17" s="3" t="s">
        <v>8</v>
      </c>
      <c r="E17" s="1" t="s">
        <v>12</v>
      </c>
      <c r="F17" s="7">
        <v>45012</v>
      </c>
      <c r="G17" s="7">
        <v>45378</v>
      </c>
      <c r="H17" s="6">
        <v>120000</v>
      </c>
      <c r="I17" s="6">
        <v>23926.94</v>
      </c>
      <c r="J17" s="6">
        <v>96073.06</v>
      </c>
    </row>
    <row r="18" spans="1:10" x14ac:dyDescent="0.25">
      <c r="A18" s="1" t="s">
        <v>36</v>
      </c>
      <c r="B18" s="1" t="s">
        <v>42</v>
      </c>
      <c r="C18" s="1" t="s">
        <v>21</v>
      </c>
      <c r="D18" s="3" t="s">
        <v>8</v>
      </c>
      <c r="E18" s="1" t="s">
        <v>12</v>
      </c>
      <c r="F18" s="7">
        <v>45033</v>
      </c>
      <c r="G18" s="7">
        <v>45216</v>
      </c>
      <c r="H18" s="6">
        <v>120000</v>
      </c>
      <c r="I18" s="6">
        <v>23926.94</v>
      </c>
      <c r="J18" s="6">
        <v>96073.06</v>
      </c>
    </row>
    <row r="19" spans="1:10" s="20" customFormat="1" x14ac:dyDescent="0.25">
      <c r="A19" s="20" t="s">
        <v>61</v>
      </c>
      <c r="B19" s="20" t="s">
        <v>42</v>
      </c>
      <c r="C19" s="20" t="s">
        <v>21</v>
      </c>
      <c r="D19" s="21" t="s">
        <v>9</v>
      </c>
      <c r="E19" s="20" t="s">
        <v>12</v>
      </c>
      <c r="F19" s="22">
        <v>45084</v>
      </c>
      <c r="G19" s="22">
        <v>45480</v>
      </c>
      <c r="H19" s="23">
        <v>120000</v>
      </c>
      <c r="I19" s="9">
        <v>23926.94</v>
      </c>
      <c r="J19" s="9">
        <f>Tabla16[[#This Row],[Sueldo Bruto ]]-Tabla16[[#This Row],[Deducciones]]</f>
        <v>96073.06</v>
      </c>
    </row>
    <row r="20" spans="1:10" s="20" customFormat="1" x14ac:dyDescent="0.25">
      <c r="A20" s="20" t="s">
        <v>35</v>
      </c>
      <c r="B20" s="20" t="s">
        <v>43</v>
      </c>
      <c r="C20" s="20" t="s">
        <v>14</v>
      </c>
      <c r="D20" s="21" t="s">
        <v>8</v>
      </c>
      <c r="E20" s="20" t="s">
        <v>12</v>
      </c>
      <c r="F20" s="22">
        <v>45042</v>
      </c>
      <c r="G20" s="22">
        <v>45408</v>
      </c>
      <c r="H20" s="9">
        <v>30000</v>
      </c>
      <c r="I20" s="9">
        <v>1798</v>
      </c>
      <c r="J20" s="9">
        <v>28202</v>
      </c>
    </row>
    <row r="21" spans="1:10" s="20" customFormat="1" x14ac:dyDescent="0.25">
      <c r="A21" s="20" t="s">
        <v>23</v>
      </c>
      <c r="B21" s="20" t="s">
        <v>43</v>
      </c>
      <c r="C21" s="20" t="s">
        <v>14</v>
      </c>
      <c r="D21" s="21" t="s">
        <v>9</v>
      </c>
      <c r="E21" s="20" t="s">
        <v>12</v>
      </c>
      <c r="F21" s="22">
        <v>44893</v>
      </c>
      <c r="G21" s="22">
        <v>45322</v>
      </c>
      <c r="H21" s="9">
        <v>30000</v>
      </c>
      <c r="I21" s="9">
        <v>1798</v>
      </c>
      <c r="J21" s="9">
        <v>28202</v>
      </c>
    </row>
    <row r="22" spans="1:10" s="20" customFormat="1" x14ac:dyDescent="0.25">
      <c r="A22" s="20" t="s">
        <v>62</v>
      </c>
      <c r="B22" s="20" t="s">
        <v>43</v>
      </c>
      <c r="C22" s="20" t="s">
        <v>14</v>
      </c>
      <c r="D22" s="21" t="s">
        <v>41</v>
      </c>
      <c r="E22" s="20" t="s">
        <v>12</v>
      </c>
      <c r="F22" s="22">
        <v>45089</v>
      </c>
      <c r="G22" s="22">
        <v>45467</v>
      </c>
      <c r="H22" s="9">
        <v>30000</v>
      </c>
      <c r="I22" s="9">
        <v>1798</v>
      </c>
      <c r="J22" s="9">
        <f>Tabla16[[#This Row],[Sueldo Bruto ]]-Tabla16[[#This Row],[Deducciones]]</f>
        <v>28202</v>
      </c>
    </row>
    <row r="23" spans="1:10" s="20" customFormat="1" x14ac:dyDescent="0.25">
      <c r="A23" s="20" t="s">
        <v>22</v>
      </c>
      <c r="B23" s="20" t="s">
        <v>43</v>
      </c>
      <c r="C23" s="20" t="s">
        <v>14</v>
      </c>
      <c r="D23" s="21" t="s">
        <v>9</v>
      </c>
      <c r="E23" s="20" t="s">
        <v>12</v>
      </c>
      <c r="F23" s="22">
        <v>44893</v>
      </c>
      <c r="G23" s="22">
        <v>45322</v>
      </c>
      <c r="H23" s="9">
        <v>30000</v>
      </c>
      <c r="I23" s="9">
        <v>1798</v>
      </c>
      <c r="J23" s="9">
        <v>28202</v>
      </c>
    </row>
    <row r="24" spans="1:10" s="20" customFormat="1" x14ac:dyDescent="0.25">
      <c r="A24" s="20" t="s">
        <v>32</v>
      </c>
      <c r="B24" s="20" t="s">
        <v>43</v>
      </c>
      <c r="C24" s="20" t="s">
        <v>14</v>
      </c>
      <c r="D24" s="21" t="s">
        <v>8</v>
      </c>
      <c r="E24" s="20" t="s">
        <v>12</v>
      </c>
      <c r="F24" s="22">
        <v>45042</v>
      </c>
      <c r="G24" s="22">
        <v>45408</v>
      </c>
      <c r="H24" s="9">
        <v>30000</v>
      </c>
      <c r="I24" s="9">
        <v>1798</v>
      </c>
      <c r="J24" s="9">
        <v>28202</v>
      </c>
    </row>
    <row r="25" spans="1:10" s="20" customFormat="1" x14ac:dyDescent="0.25">
      <c r="A25" s="20" t="s">
        <v>11</v>
      </c>
      <c r="B25" s="20" t="s">
        <v>43</v>
      </c>
      <c r="C25" s="20" t="s">
        <v>14</v>
      </c>
      <c r="D25" s="21" t="s">
        <v>8</v>
      </c>
      <c r="E25" s="20" t="s">
        <v>12</v>
      </c>
      <c r="F25" s="22">
        <v>44893</v>
      </c>
      <c r="G25" s="22">
        <v>45322</v>
      </c>
      <c r="H25" s="9">
        <v>30000</v>
      </c>
      <c r="I25" s="9">
        <v>1798</v>
      </c>
      <c r="J25" s="9">
        <v>28202</v>
      </c>
    </row>
    <row r="26" spans="1:10" s="20" customFormat="1" x14ac:dyDescent="0.25">
      <c r="A26" s="20" t="s">
        <v>31</v>
      </c>
      <c r="B26" s="20" t="s">
        <v>43</v>
      </c>
      <c r="C26" s="20" t="s">
        <v>14</v>
      </c>
      <c r="D26" s="21" t="s">
        <v>8</v>
      </c>
      <c r="E26" s="20" t="s">
        <v>12</v>
      </c>
      <c r="F26" s="22">
        <v>45042</v>
      </c>
      <c r="G26" s="22">
        <v>45408</v>
      </c>
      <c r="H26" s="9">
        <v>30000</v>
      </c>
      <c r="I26" s="9">
        <v>1798</v>
      </c>
      <c r="J26" s="9">
        <v>28202</v>
      </c>
    </row>
    <row r="27" spans="1:10" s="20" customFormat="1" x14ac:dyDescent="0.25">
      <c r="A27" s="20" t="s">
        <v>64</v>
      </c>
      <c r="B27" s="20" t="s">
        <v>42</v>
      </c>
      <c r="C27" s="20" t="s">
        <v>20</v>
      </c>
      <c r="D27" s="21" t="s">
        <v>9</v>
      </c>
      <c r="E27" s="20" t="s">
        <v>12</v>
      </c>
      <c r="F27" s="22">
        <v>45104</v>
      </c>
      <c r="G27" s="22">
        <v>45500</v>
      </c>
      <c r="H27" s="9">
        <v>128464.12085606379</v>
      </c>
      <c r="I27" s="9">
        <v>26418.14</v>
      </c>
      <c r="J27" s="9">
        <v>102045.98085606379</v>
      </c>
    </row>
    <row r="28" spans="1:10" s="20" customFormat="1" x14ac:dyDescent="0.25">
      <c r="A28" s="20" t="s">
        <v>65</v>
      </c>
      <c r="B28" s="20" t="s">
        <v>43</v>
      </c>
      <c r="C28" s="20" t="s">
        <v>14</v>
      </c>
      <c r="D28" s="21" t="s">
        <v>9</v>
      </c>
      <c r="E28" s="20" t="s">
        <v>12</v>
      </c>
      <c r="F28" s="22">
        <v>45104</v>
      </c>
      <c r="G28" s="22">
        <v>45500</v>
      </c>
      <c r="H28" s="9">
        <v>35035.66932438103</v>
      </c>
      <c r="I28" s="9">
        <v>2095.6</v>
      </c>
      <c r="J28" s="9">
        <v>32940.069324381031</v>
      </c>
    </row>
    <row r="29" spans="1:10" s="20" customFormat="1" x14ac:dyDescent="0.25">
      <c r="A29" s="20" t="s">
        <v>66</v>
      </c>
      <c r="B29" s="20" t="s">
        <v>43</v>
      </c>
      <c r="C29" s="20" t="s">
        <v>14</v>
      </c>
      <c r="D29" s="21" t="s">
        <v>8</v>
      </c>
      <c r="E29" s="20" t="s">
        <v>12</v>
      </c>
      <c r="F29" s="22">
        <v>45104</v>
      </c>
      <c r="G29" s="22">
        <v>45500</v>
      </c>
      <c r="H29" s="9">
        <v>35035.66932438103</v>
      </c>
      <c r="I29" s="9">
        <v>2095.6</v>
      </c>
      <c r="J29" s="9">
        <v>32940.069324381031</v>
      </c>
    </row>
    <row r="30" spans="1:10" s="20" customFormat="1" x14ac:dyDescent="0.25">
      <c r="A30" s="20" t="s">
        <v>67</v>
      </c>
      <c r="B30" s="20" t="s">
        <v>68</v>
      </c>
      <c r="C30" s="20" t="s">
        <v>13</v>
      </c>
      <c r="D30" s="21" t="s">
        <v>9</v>
      </c>
      <c r="E30" s="20" t="s">
        <v>12</v>
      </c>
      <c r="F30" s="22">
        <v>45105</v>
      </c>
      <c r="G30" s="22">
        <v>45289</v>
      </c>
      <c r="H30" s="9">
        <v>33862.660944206007</v>
      </c>
      <c r="I30" s="9">
        <v>2026.2800000000002</v>
      </c>
      <c r="J30" s="9">
        <v>31836.380944206008</v>
      </c>
    </row>
    <row r="31" spans="1:10" s="20" customFormat="1" x14ac:dyDescent="0.25">
      <c r="A31" s="20" t="s">
        <v>33</v>
      </c>
      <c r="B31" s="20" t="s">
        <v>43</v>
      </c>
      <c r="C31" s="20" t="s">
        <v>14</v>
      </c>
      <c r="D31" s="21" t="s">
        <v>8</v>
      </c>
      <c r="E31" s="20" t="s">
        <v>12</v>
      </c>
      <c r="F31" s="22">
        <v>45042</v>
      </c>
      <c r="G31" s="22">
        <v>45408</v>
      </c>
      <c r="H31" s="9">
        <v>30000</v>
      </c>
      <c r="I31" s="9">
        <v>1798</v>
      </c>
      <c r="J31" s="9">
        <v>28202</v>
      </c>
    </row>
    <row r="32" spans="1:10" s="20" customFormat="1" x14ac:dyDescent="0.25">
      <c r="A32" s="20" t="s">
        <v>38</v>
      </c>
      <c r="B32" s="20" t="s">
        <v>49</v>
      </c>
      <c r="C32" s="20" t="s">
        <v>13</v>
      </c>
      <c r="D32" s="21" t="s">
        <v>9</v>
      </c>
      <c r="E32" s="20" t="s">
        <v>12</v>
      </c>
      <c r="F32" s="22">
        <v>45068</v>
      </c>
      <c r="G32" s="22">
        <v>45153</v>
      </c>
      <c r="H32" s="9">
        <v>30000</v>
      </c>
      <c r="I32" s="9">
        <v>1798</v>
      </c>
      <c r="J32" s="9">
        <f>Tabla16[[#This Row],[Sueldo Bruto ]]-Tabla16[[#This Row],[Deducciones]]</f>
        <v>28202</v>
      </c>
    </row>
    <row r="33" spans="1:10" s="20" customFormat="1" x14ac:dyDescent="0.25">
      <c r="A33" s="20" t="s">
        <v>39</v>
      </c>
      <c r="B33" s="20" t="s">
        <v>49</v>
      </c>
      <c r="C33" s="20" t="s">
        <v>13</v>
      </c>
      <c r="D33" s="21" t="s">
        <v>9</v>
      </c>
      <c r="E33" s="20" t="s">
        <v>12</v>
      </c>
      <c r="F33" s="22">
        <v>45068</v>
      </c>
      <c r="G33" s="22">
        <v>45153</v>
      </c>
      <c r="H33" s="9">
        <v>30000</v>
      </c>
      <c r="I33" s="9">
        <v>1798</v>
      </c>
      <c r="J33" s="9">
        <f>Tabla16[[#This Row],[Sueldo Bruto ]]-Tabla16[[#This Row],[Deducciones]]</f>
        <v>28202</v>
      </c>
    </row>
    <row r="34" spans="1:10" s="20" customFormat="1" x14ac:dyDescent="0.25">
      <c r="A34" s="20" t="s">
        <v>40</v>
      </c>
      <c r="B34" s="20" t="s">
        <v>50</v>
      </c>
      <c r="C34" s="20" t="s">
        <v>13</v>
      </c>
      <c r="D34" s="21" t="s">
        <v>8</v>
      </c>
      <c r="E34" s="20" t="s">
        <v>12</v>
      </c>
      <c r="F34" s="22">
        <v>45078</v>
      </c>
      <c r="G34" s="22">
        <v>45139</v>
      </c>
      <c r="H34" s="9">
        <v>30000</v>
      </c>
      <c r="I34" s="9">
        <v>1798</v>
      </c>
      <c r="J34" s="9">
        <v>28202</v>
      </c>
    </row>
    <row r="35" spans="1:10" x14ac:dyDescent="0.25">
      <c r="H35" s="24">
        <f>SUM(H7:H34)</f>
        <v>1596964.5804490319</v>
      </c>
      <c r="I35" s="24">
        <f>SUM(I7:I34)</f>
        <v>236703.81000000003</v>
      </c>
      <c r="J35" s="24">
        <f>SUM(J7:J34)</f>
        <v>1360260.7704490316</v>
      </c>
    </row>
    <row r="36" spans="1:10" x14ac:dyDescent="0.25">
      <c r="H36" s="8"/>
      <c r="I36" s="8"/>
      <c r="J36" s="8"/>
    </row>
    <row r="37" spans="1:10" x14ac:dyDescent="0.25">
      <c r="I37" s="4"/>
      <c r="J37" s="4"/>
    </row>
    <row r="38" spans="1:10" x14ac:dyDescent="0.25">
      <c r="I38" s="4"/>
      <c r="J38" s="4"/>
    </row>
    <row r="39" spans="1:10" x14ac:dyDescent="0.25">
      <c r="I39" s="4"/>
      <c r="J39" s="4"/>
    </row>
    <row r="40" spans="1:10" x14ac:dyDescent="0.25">
      <c r="I40" s="4"/>
      <c r="J40" s="4"/>
    </row>
    <row r="41" spans="1:10" x14ac:dyDescent="0.25">
      <c r="B41" s="5" t="s">
        <v>51</v>
      </c>
      <c r="G41" s="5" t="s">
        <v>70</v>
      </c>
    </row>
    <row r="42" spans="1:10" x14ac:dyDescent="0.25">
      <c r="B42" s="5" t="s">
        <v>69</v>
      </c>
      <c r="G42" s="5" t="s">
        <v>71</v>
      </c>
    </row>
    <row r="43" spans="1:10" x14ac:dyDescent="0.25">
      <c r="I43" s="4"/>
      <c r="J43" s="4"/>
    </row>
    <row r="44" spans="1:10" x14ac:dyDescent="0.25">
      <c r="I44" s="4"/>
      <c r="J44" s="4"/>
    </row>
    <row r="45" spans="1:10" x14ac:dyDescent="0.25">
      <c r="I45" s="4"/>
      <c r="J45" s="4"/>
    </row>
    <row r="46" spans="1:10" x14ac:dyDescent="0.25">
      <c r="I46" s="4"/>
      <c r="J46" s="4"/>
    </row>
    <row r="47" spans="1:10" x14ac:dyDescent="0.25">
      <c r="I47" s="4"/>
      <c r="J47" s="4"/>
    </row>
    <row r="48" spans="1:10" x14ac:dyDescent="0.25">
      <c r="I48" s="4"/>
      <c r="J48" s="4"/>
    </row>
    <row r="49" spans="9:10" x14ac:dyDescent="0.25">
      <c r="I49" s="4"/>
      <c r="J49" s="4"/>
    </row>
    <row r="50" spans="9:10" x14ac:dyDescent="0.25">
      <c r="I50" s="4"/>
      <c r="J50" s="4"/>
    </row>
    <row r="51" spans="9:10" x14ac:dyDescent="0.25">
      <c r="I51" s="4"/>
      <c r="J51" s="4"/>
    </row>
    <row r="52" spans="9:10" x14ac:dyDescent="0.25">
      <c r="I52" s="4"/>
      <c r="J52" s="4"/>
    </row>
    <row r="53" spans="9:10" x14ac:dyDescent="0.25">
      <c r="I53" s="4"/>
      <c r="J53" s="4"/>
    </row>
    <row r="54" spans="9:10" x14ac:dyDescent="0.25">
      <c r="I54" s="4"/>
      <c r="J54" s="4"/>
    </row>
    <row r="55" spans="9:10" x14ac:dyDescent="0.25">
      <c r="I55" s="4"/>
      <c r="J55" s="4"/>
    </row>
    <row r="56" spans="9:10" x14ac:dyDescent="0.25">
      <c r="I56" s="4"/>
      <c r="J56" s="4"/>
    </row>
    <row r="57" spans="9:10" x14ac:dyDescent="0.25">
      <c r="I57" s="4"/>
      <c r="J57" s="4"/>
    </row>
    <row r="58" spans="9:10" x14ac:dyDescent="0.25">
      <c r="I58" s="4"/>
      <c r="J58" s="4"/>
    </row>
    <row r="59" spans="9:10" x14ac:dyDescent="0.25">
      <c r="I59" s="4"/>
      <c r="J59" s="4"/>
    </row>
    <row r="60" spans="9:10" x14ac:dyDescent="0.25">
      <c r="I60" s="4"/>
      <c r="J60" s="4"/>
    </row>
    <row r="71" spans="1:6" ht="21" x14ac:dyDescent="0.35">
      <c r="A71" s="17" t="s">
        <v>54</v>
      </c>
      <c r="B71" s="14" t="s">
        <v>55</v>
      </c>
      <c r="C71" s="15" t="s">
        <v>56</v>
      </c>
      <c r="D71" s="6">
        <v>128464.12085606379</v>
      </c>
      <c r="E71" s="6">
        <v>26418.14</v>
      </c>
      <c r="F71" s="6">
        <v>102045.98085606379</v>
      </c>
    </row>
    <row r="72" spans="1:6" ht="21" x14ac:dyDescent="0.35">
      <c r="A72" s="18" t="s">
        <v>57</v>
      </c>
      <c r="B72" s="13" t="s">
        <v>55</v>
      </c>
      <c r="C72" s="16" t="s">
        <v>56</v>
      </c>
      <c r="D72" s="6">
        <v>35035.66932438103</v>
      </c>
      <c r="E72" s="6">
        <v>2095.6</v>
      </c>
      <c r="F72" s="6">
        <v>32940.069324381031</v>
      </c>
    </row>
    <row r="73" spans="1:6" ht="21" x14ac:dyDescent="0.35">
      <c r="A73" s="17" t="s">
        <v>58</v>
      </c>
      <c r="B73" s="14" t="s">
        <v>55</v>
      </c>
      <c r="C73" s="15" t="s">
        <v>56</v>
      </c>
      <c r="D73" s="6">
        <v>35035.66932438103</v>
      </c>
      <c r="E73" s="6">
        <v>2095.6</v>
      </c>
      <c r="F73" s="6">
        <v>32940.069324381031</v>
      </c>
    </row>
    <row r="74" spans="1:6" ht="21" x14ac:dyDescent="0.35">
      <c r="A74" s="18" t="s">
        <v>59</v>
      </c>
      <c r="B74" s="13" t="s">
        <v>60</v>
      </c>
      <c r="C74" s="16">
        <v>45289</v>
      </c>
      <c r="D74" s="6">
        <v>33862.660944206007</v>
      </c>
      <c r="E74" s="6">
        <v>2026.2800000000002</v>
      </c>
      <c r="F74" s="6">
        <v>31836.380944206008</v>
      </c>
    </row>
  </sheetData>
  <mergeCells count="3">
    <mergeCell ref="A1:J1"/>
    <mergeCell ref="A2:J2"/>
    <mergeCell ref="A3:J3"/>
  </mergeCells>
  <conditionalFormatting sqref="C71:C74">
    <cfRule type="cellIs" dxfId="0" priority="1" operator="lessThan">
      <formula>$C$17</formula>
    </cfRule>
  </conditionalFormatting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headerFooter>
    <oddHeader>&amp;R&amp;"-,Negrita"&amp;14
Página &amp;P de &amp;N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JULIO</vt:lpstr>
      <vt:lpstr>'CONTRATADOS JULIO'!Área_de_impresión</vt:lpstr>
      <vt:lpstr>'CONTRATADOS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Christian Montero Pou</dc:creator>
  <cp:lastModifiedBy>Mildred Medina Batista</cp:lastModifiedBy>
  <cp:lastPrinted>2023-07-14T15:15:45Z</cp:lastPrinted>
  <dcterms:created xsi:type="dcterms:W3CDTF">2022-02-10T21:16:55Z</dcterms:created>
  <dcterms:modified xsi:type="dcterms:W3CDTF">2023-08-17T15:06:44Z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2022-12-06T22:47:22Z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e05013a4-c9b2-4dad-b52f-554b0ac3b377</vt:lpwstr>
  </property>
  <property fmtid="{D5CDD505-2E9C-101B-9397-08002B2CF9AE}" pid="8" name="MSIP_Label_81f5a2da-7ac4-4e60-a27b-a125ee74514f_ContentBits">
    <vt:lpwstr>0</vt:lpwstr>
  </property>
</Properties>
</file>