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ILDRED MEDINA\04. NÓMINA\06.TRANSPARENCIA\2026\05. MAYO 2026\"/>
    </mc:Choice>
  </mc:AlternateContent>
  <xr:revisionPtr revIDLastSave="0" documentId="13_ncr:1_{837E51BA-DD80-4FEB-AE9E-7206FF4480D9}" xr6:coauthVersionLast="47" xr6:coauthVersionMax="47" xr10:uidLastSave="{00000000-0000-0000-0000-000000000000}"/>
  <bookViews>
    <workbookView xWindow="-120" yWindow="-120" windowWidth="20730" windowHeight="11040" tabRatio="597" xr2:uid="{B08CCAD3-EFEB-4E22-BA33-0994B6A9248E}"/>
  </bookViews>
  <sheets>
    <sheet name="Contratados mayo 2026" sheetId="1" r:id="rId1"/>
  </sheets>
  <definedNames>
    <definedName name="_xlnm._FilterDatabase" localSheetId="0" hidden="1">'Contratados mayo 2026'!$A$10:$J$52</definedName>
    <definedName name="_xlnm.Print_Area" localSheetId="0">'Contratados mayo 2026'!$A$1:$J$60</definedName>
    <definedName name="_xlnm.Print_Titles" localSheetId="0">'Contratados mayo 2026'!$1:$10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1" l="1"/>
  <c r="J47" i="1"/>
  <c r="J31" i="1"/>
  <c r="J50" i="1"/>
  <c r="J11" i="1"/>
  <c r="J18" i="1"/>
  <c r="J15" i="1"/>
  <c r="J19" i="1"/>
  <c r="J16" i="1"/>
  <c r="J48" i="1"/>
  <c r="J32" i="1"/>
  <c r="J33" i="1"/>
  <c r="J24" i="1"/>
  <c r="J25" i="1"/>
  <c r="J26" i="1"/>
  <c r="J27" i="1"/>
  <c r="J37" i="1"/>
  <c r="J20" i="1"/>
  <c r="J21" i="1"/>
  <c r="J22" i="1"/>
  <c r="J12" i="1"/>
  <c r="J28" i="1"/>
  <c r="J34" i="1"/>
  <c r="J35" i="1"/>
  <c r="J36" i="1"/>
  <c r="J29" i="1"/>
  <c r="J51" i="1"/>
  <c r="J49" i="1"/>
  <c r="J23" i="1"/>
  <c r="J38" i="1"/>
  <c r="J13" i="1"/>
  <c r="J39" i="1"/>
  <c r="J40" i="1"/>
  <c r="J41" i="1"/>
  <c r="J42" i="1"/>
  <c r="J14" i="1"/>
  <c r="J43" i="1"/>
  <c r="J44" i="1"/>
  <c r="J45" i="1"/>
  <c r="J46" i="1"/>
  <c r="J17" i="1"/>
  <c r="I52" i="1"/>
  <c r="H52" i="1"/>
  <c r="J52" i="1" l="1"/>
</calcChain>
</file>

<file path=xl/sharedStrings.xml><?xml version="1.0" encoding="utf-8"?>
<sst xmlns="http://schemas.openxmlformats.org/spreadsheetml/2006/main" count="223" uniqueCount="90">
  <si>
    <t>MARCOS FERNÁNDEZ JIMÉNEZ</t>
  </si>
  <si>
    <t>WASCAR JOSE MORILLA BAZIL</t>
  </si>
  <si>
    <t>CONSULTORÍA JURÍDICA Y CUMPLIMIENTO</t>
  </si>
  <si>
    <t>PARALEGAL</t>
  </si>
  <si>
    <t>M</t>
  </si>
  <si>
    <t>GEORGE JUNIOR ACERO ANGOMAS</t>
  </si>
  <si>
    <t>SEGURIDAD DE LA INFORMACIÓN</t>
  </si>
  <si>
    <t>PASANTE</t>
  </si>
  <si>
    <t>PLANIFICACIÓN Y DESARROLLO</t>
  </si>
  <si>
    <t>PASANTE MULTIMEDIA</t>
  </si>
  <si>
    <t>F</t>
  </si>
  <si>
    <t>JOSE RAMON SUERO GUTIERREZ</t>
  </si>
  <si>
    <t>TECNOLOGÍA DE LA INFORMACIÓN</t>
  </si>
  <si>
    <t>ESPECIALISTA GESTIÓN DE LA DEMANDA</t>
  </si>
  <si>
    <t>CARLAS VANESSA FRIAS MONTESINO</t>
  </si>
  <si>
    <t>ADMINISTRATIVO Y FINANCIERO</t>
  </si>
  <si>
    <t>TECNICO DE COMPRAS</t>
  </si>
  <si>
    <t>MARCEL VICTORIA DE LA CRUZ QUEZADA</t>
  </si>
  <si>
    <t>ABOGADO JUNIOR</t>
  </si>
  <si>
    <t>TANIA LORENA VELOZ COLOMBO</t>
  </si>
  <si>
    <t>COMUNICACIONES</t>
  </si>
  <si>
    <t>DISEÑADOR GRÁFICO</t>
  </si>
  <si>
    <t>RANIA CAROLINA ARISMENDY DIAZ</t>
  </si>
  <si>
    <t>LEWIS MAYRON MARTINEZ ACOSTA</t>
  </si>
  <si>
    <t>ANALISTA COMUNICACIÓN INTERNA</t>
  </si>
  <si>
    <t>ALEJANDRO EMANUEL MENDOZA TEJEDA</t>
  </si>
  <si>
    <t>ANALISTA GESTION DE IDENTIDADES Y ACCESOS</t>
  </si>
  <si>
    <t>VICTOR LUIS ADEODATO DONATO TRINIDAD</t>
  </si>
  <si>
    <t>ANALISTA EFICIENCIA Y PRODUCTIVIDAD</t>
  </si>
  <si>
    <t>EDUARDO ANTONIO ALBA NATERA</t>
  </si>
  <si>
    <t>MONITOREO DE RIESGOS</t>
  </si>
  <si>
    <t>ANALISTA MONITOREO DE RIESGOS</t>
  </si>
  <si>
    <t>I CHIA CHEN WANG</t>
  </si>
  <si>
    <t>EDWARD ISAAC DIAZ CAMPUSANO</t>
  </si>
  <si>
    <t>SALVADOR ANTONIO FEO LA CRUZ RYDELIS</t>
  </si>
  <si>
    <t>ANALISTA RIESGO DE MERCADO Y LIQUIDEZ</t>
  </si>
  <si>
    <t>PROUSUARIO</t>
  </si>
  <si>
    <t>AGRIMENSOR</t>
  </si>
  <si>
    <t>YEFRI LEANDRO HERNANDEZ JIMENEZ</t>
  </si>
  <si>
    <t>SOLANGEL MARIA GARCIA CASTILLO</t>
  </si>
  <si>
    <t>ASISTENTE ADMINISTRATIVA</t>
  </si>
  <si>
    <t>ELAINE RAFELINA PALMER CABRERA</t>
  </si>
  <si>
    <t>ANALISTA DE COMPRAS</t>
  </si>
  <si>
    <t>YOLAINE FRANCHELLE GOMEZ OGANDO</t>
  </si>
  <si>
    <t>ASHLEY ELIZABETH FELIZ LABOUR</t>
  </si>
  <si>
    <t>AUBREY MARIE ABREU TORRES</t>
  </si>
  <si>
    <t>MARIA MARLENE ABREU SAIZ</t>
  </si>
  <si>
    <t>ASHLEY JAZMIN FILPO SANTOS</t>
  </si>
  <si>
    <t>GESTIÓN HUMANA</t>
  </si>
  <si>
    <t>MADELINE ELIZABETH NIVAR CABRAL</t>
  </si>
  <si>
    <t>REPRESENTANTE ATENCIÓN AL USUARIO CANALES ALTERNOS</t>
  </si>
  <si>
    <t>LEISI YURI JIMENEZ FRANCISCO</t>
  </si>
  <si>
    <t>ANALISTA DE RECLAMACIONES</t>
  </si>
  <si>
    <t>AUXILIAR ARCHIVO</t>
  </si>
  <si>
    <t>ROSELYS MELINA ABREU PAULINO</t>
  </si>
  <si>
    <t>CAROLY MASIEL MENDEZ MORILLO</t>
  </si>
  <si>
    <t>HECTOR MANUEL MEJIA ARIAS</t>
  </si>
  <si>
    <t>BRAILY FELIX CANDELARIO BAEZ</t>
  </si>
  <si>
    <t>EDUARDO ENRIQUE GOMEZ RAMIREZ</t>
  </si>
  <si>
    <t>NÓMINA DE CONTRATADOS</t>
  </si>
  <si>
    <t>NOMBRE</t>
  </si>
  <si>
    <t>ÁREA DE TRABAJO</t>
  </si>
  <si>
    <t xml:space="preserve">PUESTOS </t>
  </si>
  <si>
    <t>ESTATUS</t>
  </si>
  <si>
    <t>GÉNERO</t>
  </si>
  <si>
    <t>FECHA INICIO</t>
  </si>
  <si>
    <t>FECHA FINAL</t>
  </si>
  <si>
    <t>SUELDO BRUTO</t>
  </si>
  <si>
    <t>DESCUENTO</t>
  </si>
  <si>
    <t>SUELDO NETO</t>
  </si>
  <si>
    <t>CONTRATADOS</t>
  </si>
  <si>
    <t>CORRESPONDIENTE AL MES DE MAYO DEL AÑO 2026</t>
  </si>
  <si>
    <t>ÁNGEL RAFAEL PÉREZ QUEZADA</t>
  </si>
  <si>
    <t>SUBDIRECTOR ADMINISTRATIVO</t>
  </si>
  <si>
    <t xml:space="preserve">DIRECTOR ADMINISTRATIVO Y FINANCIERO </t>
  </si>
  <si>
    <t>TOTALES</t>
  </si>
  <si>
    <t>41 CONTRATADOS</t>
  </si>
  <si>
    <t>MIRIANNY PEREZ EUSEBIO</t>
  </si>
  <si>
    <t>NATASHA BOBADILLA</t>
  </si>
  <si>
    <t>LUIXANDER SOTO SOLANO</t>
  </si>
  <si>
    <t>RAUL VARGAS DIAZ</t>
  </si>
  <si>
    <t>CRISANNY GRULLON CORNIEL</t>
  </si>
  <si>
    <t>LISBETH DE LA CRUZ CORCINO</t>
  </si>
  <si>
    <t>KATHERINE MOREL GRULLON</t>
  </si>
  <si>
    <t>DEIDIANA MATOS GERARDO</t>
  </si>
  <si>
    <t>RAUL MUGARZA TORRES</t>
  </si>
  <si>
    <t>FRANCELYS MICHEL POLANCO</t>
  </si>
  <si>
    <t>EMIL DE JESUS SANCHEZ</t>
  </si>
  <si>
    <t>KEISHA MATOS CABRERA</t>
  </si>
  <si>
    <t>SUPERVISIÓN TECNOLOGÍA Y SEGURIDAD DE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</si>
</sst>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FFFFFF"/>
      <name val="Calibri"/>
      <family val="2"/>
    </font>
    <font>
      <b/>
      <sz val="12"/>
      <color theme="0"/>
      <name val="Calibri"/>
      <family val="2"/>
    </font>
    <font>
      <sz val="11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 vertical="center"/>
    </xf>
    <xf numFmtId="43" fontId="18" fillId="0" borderId="0" xfId="42" applyFont="1"/>
    <xf numFmtId="0" fontId="19" fillId="0" borderId="0" xfId="0" applyFont="1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43" fontId="19" fillId="0" borderId="0" xfId="42" applyFont="1"/>
    <xf numFmtId="0" fontId="20" fillId="0" borderId="0" xfId="0" applyFont="1" applyAlignment="1">
      <alignment horizontal="center"/>
    </xf>
    <xf numFmtId="0" fontId="21" fillId="33" borderId="0" xfId="0" applyFont="1" applyFill="1" applyAlignment="1">
      <alignment horizontal="center" vertical="center"/>
    </xf>
    <xf numFmtId="0" fontId="22" fillId="33" borderId="0" xfId="0" applyFont="1" applyFill="1" applyAlignment="1">
      <alignment horizontal="center" vertical="center"/>
    </xf>
    <xf numFmtId="43" fontId="22" fillId="33" borderId="0" xfId="42" applyFont="1" applyFill="1" applyAlignment="1">
      <alignment horizontal="center" vertical="center"/>
    </xf>
    <xf numFmtId="0" fontId="20" fillId="0" borderId="0" xfId="0" applyFont="1"/>
    <xf numFmtId="4" fontId="20" fillId="0" borderId="0" xfId="0" applyNumberFormat="1" applyFont="1"/>
    <xf numFmtId="0" fontId="20" fillId="0" borderId="10" xfId="0" applyFont="1" applyBorder="1"/>
    <xf numFmtId="0" fontId="20" fillId="0" borderId="11" xfId="0" applyFont="1" applyBorder="1"/>
    <xf numFmtId="4" fontId="20" fillId="0" borderId="11" xfId="0" applyNumberFormat="1" applyFont="1" applyBorder="1"/>
    <xf numFmtId="4" fontId="20" fillId="0" borderId="12" xfId="0" applyNumberFormat="1" applyFont="1" applyBorder="1"/>
    <xf numFmtId="0" fontId="20" fillId="0" borderId="11" xfId="0" applyFont="1" applyBorder="1" applyAlignment="1">
      <alignment horizontal="center"/>
    </xf>
    <xf numFmtId="4" fontId="19" fillId="0" borderId="0" xfId="0" applyNumberFormat="1" applyFont="1"/>
    <xf numFmtId="0" fontId="23" fillId="0" borderId="0" xfId="0" applyFont="1"/>
    <xf numFmtId="0" fontId="23" fillId="0" borderId="0" xfId="0" applyFont="1" applyAlignment="1">
      <alignment horizontal="center"/>
    </xf>
    <xf numFmtId="14" fontId="23" fillId="0" borderId="0" xfId="0" applyNumberFormat="1" applyFont="1"/>
    <xf numFmtId="4" fontId="23" fillId="0" borderId="0" xfId="0" applyNumberFormat="1" applyFont="1"/>
    <xf numFmtId="0" fontId="20" fillId="0" borderId="0" xfId="0" applyFont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1333499</xdr:colOff>
      <xdr:row>0</xdr:row>
      <xdr:rowOff>142876</xdr:rowOff>
    </xdr:from>
    <xdr:to>
      <xdr:col>6</xdr:col>
      <xdr:colOff>28574</xdr:colOff>
      <xdr:row>5</xdr:row>
      <xdr:rowOff>66675</xdr:rowOff>
    </xdr:to>
    <xdr:pic>
      <xdr:nvPicPr>
        <xdr:cNvPr id="2" name="logo-header" descr="Portal Institucional">
          <a:extLst>
            <a:ext uri="{FF2B5EF4-FFF2-40B4-BE49-F238E27FC236}">
              <a16:creationId xmlns:a16="http://schemas.microsoft.com/office/drawing/2014/main" id="{4AD4F00F-6054-4C30-A7A0-6E2951EE925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62399" y="342901"/>
          <a:ext cx="8515350" cy="923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5496-65F2-4765-BF7E-42DD7D9537EB}">
  <dimension ref="A1:J56"/>
  <sheetViews>
    <sheetView showGridLines="0" tabSelected="1" zoomScaleNormal="100" workbookViewId="0">
      <pane ySplit="10" topLeftCell="A47" activePane="bottomLeft" state="frozen"/>
      <selection pane="bottomLeft" activeCell="A53" sqref="A53"/>
    </sheetView>
  </sheetViews>
  <sheetFormatPr baseColWidth="10" defaultRowHeight="15.75" x14ac:dyDescent="0.25"/>
  <cols>
    <col min="1" max="1" width="39.42578125" style="4" bestFit="1" customWidth="1"/>
    <col min="2" max="2" width="55.85546875" style="4" bestFit="1" customWidth="1"/>
    <col min="3" max="3" width="54.42578125" style="4" bestFit="1" customWidth="1"/>
    <col min="4" max="4" width="14.140625" style="4" bestFit="1" customWidth="1"/>
    <col min="5" max="5" width="9.140625" style="5" bestFit="1" customWidth="1"/>
    <col min="6" max="6" width="13.7109375" style="4" bestFit="1" customWidth="1"/>
    <col min="7" max="7" width="13.28515625" style="4" bestFit="1" customWidth="1"/>
    <col min="8" max="8" width="17.5703125" style="4" bestFit="1" customWidth="1"/>
    <col min="9" max="9" width="14.140625" style="4" bestFit="1" customWidth="1"/>
    <col min="10" max="10" width="14.5703125" style="4" customWidth="1"/>
    <col min="11" max="16384" width="11.42578125" style="4"/>
  </cols>
  <sheetData>
    <row r="1" spans="1:10" x14ac:dyDescent="0.25">
      <c r="A1" s="1"/>
      <c r="B1" s="1"/>
      <c r="C1" s="1"/>
      <c r="D1" s="1"/>
      <c r="E1" s="2"/>
      <c r="F1" s="1"/>
      <c r="G1" s="1"/>
      <c r="H1" s="3"/>
      <c r="I1" s="3"/>
      <c r="J1" s="3"/>
    </row>
    <row r="2" spans="1:10" x14ac:dyDescent="0.25">
      <c r="A2" s="1"/>
      <c r="B2" s="1"/>
      <c r="C2" s="1"/>
      <c r="D2" s="1"/>
      <c r="E2" s="2"/>
      <c r="F2" s="1"/>
      <c r="G2" s="1"/>
      <c r="H2" s="3"/>
      <c r="I2" s="3"/>
      <c r="J2" s="3"/>
    </row>
    <row r="3" spans="1:10" x14ac:dyDescent="0.25">
      <c r="D3" s="5"/>
      <c r="E3" s="6"/>
      <c r="F3" s="5"/>
      <c r="G3" s="5"/>
      <c r="H3" s="7"/>
      <c r="I3" s="7"/>
      <c r="J3" s="7"/>
    </row>
    <row r="4" spans="1:10" x14ac:dyDescent="0.25">
      <c r="D4" s="5"/>
      <c r="E4" s="6"/>
      <c r="F4" s="5"/>
      <c r="G4" s="5"/>
      <c r="H4" s="7"/>
      <c r="I4" s="7"/>
      <c r="J4" s="7"/>
    </row>
    <row r="5" spans="1:10" x14ac:dyDescent="0.25">
      <c r="D5" s="5"/>
      <c r="E5" s="6"/>
      <c r="F5" s="5"/>
      <c r="G5" s="5"/>
      <c r="H5" s="7"/>
      <c r="I5" s="7"/>
      <c r="J5" s="7"/>
    </row>
    <row r="6" spans="1:10" x14ac:dyDescent="0.25">
      <c r="D6" s="5"/>
      <c r="E6" s="6"/>
      <c r="F6" s="5"/>
      <c r="G6" s="5"/>
      <c r="H6" s="7"/>
      <c r="I6" s="7"/>
      <c r="J6" s="7"/>
    </row>
    <row r="7" spans="1:10" x14ac:dyDescent="0.25">
      <c r="A7" s="24" t="s">
        <v>59</v>
      </c>
      <c r="B7" s="24"/>
      <c r="C7" s="24"/>
      <c r="D7" s="24"/>
      <c r="E7" s="24"/>
      <c r="F7" s="24"/>
      <c r="G7" s="24"/>
      <c r="H7" s="24"/>
      <c r="I7" s="24"/>
      <c r="J7" s="24"/>
    </row>
    <row r="8" spans="1:10" x14ac:dyDescent="0.25">
      <c r="A8" s="24" t="s">
        <v>71</v>
      </c>
      <c r="B8" s="24"/>
      <c r="C8" s="24"/>
      <c r="D8" s="24"/>
      <c r="E8" s="24"/>
      <c r="F8" s="24"/>
      <c r="G8" s="24"/>
      <c r="H8" s="24"/>
      <c r="I8" s="24"/>
      <c r="J8" s="24"/>
    </row>
    <row r="9" spans="1:10" x14ac:dyDescent="0.25">
      <c r="E9" s="6"/>
    </row>
    <row r="10" spans="1:10" x14ac:dyDescent="0.25">
      <c r="A10" s="9" t="s">
        <v>60</v>
      </c>
      <c r="B10" s="9" t="s">
        <v>61</v>
      </c>
      <c r="C10" s="9" t="s">
        <v>62</v>
      </c>
      <c r="D10" s="9" t="s">
        <v>63</v>
      </c>
      <c r="E10" s="9" t="s">
        <v>64</v>
      </c>
      <c r="F10" s="10" t="s">
        <v>65</v>
      </c>
      <c r="G10" s="10" t="s">
        <v>66</v>
      </c>
      <c r="H10" s="11" t="s">
        <v>67</v>
      </c>
      <c r="I10" s="11" t="s">
        <v>68</v>
      </c>
      <c r="J10" s="11" t="s">
        <v>69</v>
      </c>
    </row>
    <row r="11" spans="1:10" x14ac:dyDescent="0.25">
      <c r="A11" s="20" t="s">
        <v>14</v>
      </c>
      <c r="B11" s="20" t="s">
        <v>15</v>
      </c>
      <c r="C11" s="20" t="s">
        <v>16</v>
      </c>
      <c r="D11" s="20" t="s">
        <v>70</v>
      </c>
      <c r="E11" s="21" t="s">
        <v>10</v>
      </c>
      <c r="F11" s="22">
        <v>45873</v>
      </c>
      <c r="G11" s="22">
        <v>46207</v>
      </c>
      <c r="H11" s="23">
        <v>40000</v>
      </c>
      <c r="I11" s="23">
        <v>2831.65</v>
      </c>
      <c r="J11" s="23">
        <f t="shared" ref="J11:J51" si="0">H11-I11</f>
        <v>37168.35</v>
      </c>
    </row>
    <row r="12" spans="1:10" x14ac:dyDescent="0.25">
      <c r="A12" s="20" t="s">
        <v>41</v>
      </c>
      <c r="B12" s="20" t="s">
        <v>15</v>
      </c>
      <c r="C12" s="20" t="s">
        <v>42</v>
      </c>
      <c r="D12" s="20" t="s">
        <v>70</v>
      </c>
      <c r="E12" s="21" t="s">
        <v>10</v>
      </c>
      <c r="F12" s="22">
        <v>46118</v>
      </c>
      <c r="G12" s="22">
        <v>46269</v>
      </c>
      <c r="H12" s="23">
        <v>80000</v>
      </c>
      <c r="I12" s="23">
        <v>12380.93</v>
      </c>
      <c r="J12" s="23">
        <f t="shared" si="0"/>
        <v>67619.070000000007</v>
      </c>
    </row>
    <row r="13" spans="1:10" x14ac:dyDescent="0.25">
      <c r="A13" s="20" t="s">
        <v>51</v>
      </c>
      <c r="B13" s="20" t="s">
        <v>15</v>
      </c>
      <c r="C13" s="20" t="s">
        <v>42</v>
      </c>
      <c r="D13" s="20" t="s">
        <v>70</v>
      </c>
      <c r="E13" s="21" t="s">
        <v>10</v>
      </c>
      <c r="F13" s="22">
        <v>46139</v>
      </c>
      <c r="G13" s="22">
        <v>46292</v>
      </c>
      <c r="H13" s="23">
        <v>80000</v>
      </c>
      <c r="I13" s="23">
        <v>16106.26</v>
      </c>
      <c r="J13" s="23">
        <f t="shared" si="0"/>
        <v>63893.74</v>
      </c>
    </row>
    <row r="14" spans="1:10" x14ac:dyDescent="0.25">
      <c r="A14" s="20" t="s">
        <v>88</v>
      </c>
      <c r="B14" s="20" t="s">
        <v>15</v>
      </c>
      <c r="C14" s="20" t="s">
        <v>53</v>
      </c>
      <c r="D14" s="20" t="s">
        <v>70</v>
      </c>
      <c r="E14" s="21" t="s">
        <v>10</v>
      </c>
      <c r="F14" s="22">
        <v>46153</v>
      </c>
      <c r="G14" s="22">
        <v>46184</v>
      </c>
      <c r="H14" s="23">
        <v>20772.14</v>
      </c>
      <c r="I14" s="23">
        <v>1252.6300000000001</v>
      </c>
      <c r="J14" s="23">
        <f t="shared" si="0"/>
        <v>19519.509999999998</v>
      </c>
    </row>
    <row r="15" spans="1:10" x14ac:dyDescent="0.25">
      <c r="A15" s="20" t="s">
        <v>19</v>
      </c>
      <c r="B15" s="20" t="s">
        <v>20</v>
      </c>
      <c r="C15" s="20" t="s">
        <v>21</v>
      </c>
      <c r="D15" s="20" t="s">
        <v>70</v>
      </c>
      <c r="E15" s="21" t="s">
        <v>10</v>
      </c>
      <c r="F15" s="22">
        <v>45887</v>
      </c>
      <c r="G15" s="22">
        <v>46234</v>
      </c>
      <c r="H15" s="23">
        <v>70000</v>
      </c>
      <c r="I15" s="23">
        <v>9530.5400000000009</v>
      </c>
      <c r="J15" s="23">
        <f t="shared" si="0"/>
        <v>60469.46</v>
      </c>
    </row>
    <row r="16" spans="1:10" x14ac:dyDescent="0.25">
      <c r="A16" s="20" t="s">
        <v>23</v>
      </c>
      <c r="B16" s="20" t="s">
        <v>20</v>
      </c>
      <c r="C16" s="20" t="s">
        <v>24</v>
      </c>
      <c r="D16" s="20" t="s">
        <v>70</v>
      </c>
      <c r="E16" s="21" t="s">
        <v>4</v>
      </c>
      <c r="F16" s="22">
        <v>45943</v>
      </c>
      <c r="G16" s="22">
        <v>46308</v>
      </c>
      <c r="H16" s="23">
        <v>55000</v>
      </c>
      <c r="I16" s="23">
        <v>5835.17</v>
      </c>
      <c r="J16" s="23">
        <f t="shared" si="0"/>
        <v>49164.83</v>
      </c>
    </row>
    <row r="17" spans="1:10" x14ac:dyDescent="0.25">
      <c r="A17" s="20" t="s">
        <v>1</v>
      </c>
      <c r="B17" s="20" t="s">
        <v>2</v>
      </c>
      <c r="C17" s="20" t="s">
        <v>3</v>
      </c>
      <c r="D17" s="20" t="s">
        <v>70</v>
      </c>
      <c r="E17" s="21" t="s">
        <v>4</v>
      </c>
      <c r="F17" s="22">
        <v>45719</v>
      </c>
      <c r="G17" s="22">
        <v>46390</v>
      </c>
      <c r="H17" s="23">
        <v>30000</v>
      </c>
      <c r="I17" s="23">
        <v>2003</v>
      </c>
      <c r="J17" s="23">
        <f t="shared" si="0"/>
        <v>27997</v>
      </c>
    </row>
    <row r="18" spans="1:10" x14ac:dyDescent="0.25">
      <c r="A18" s="20" t="s">
        <v>17</v>
      </c>
      <c r="B18" s="20" t="s">
        <v>2</v>
      </c>
      <c r="C18" s="20" t="s">
        <v>18</v>
      </c>
      <c r="D18" s="20" t="s">
        <v>70</v>
      </c>
      <c r="E18" s="21" t="s">
        <v>10</v>
      </c>
      <c r="F18" s="22">
        <v>45887</v>
      </c>
      <c r="G18" s="22">
        <v>46252</v>
      </c>
      <c r="H18" s="23">
        <v>90000</v>
      </c>
      <c r="I18" s="23">
        <v>15187.18</v>
      </c>
      <c r="J18" s="23">
        <f t="shared" si="0"/>
        <v>74812.820000000007</v>
      </c>
    </row>
    <row r="19" spans="1:10" x14ac:dyDescent="0.25">
      <c r="A19" s="20" t="s">
        <v>22</v>
      </c>
      <c r="B19" s="20" t="s">
        <v>2</v>
      </c>
      <c r="C19" s="20" t="s">
        <v>18</v>
      </c>
      <c r="D19" s="20" t="s">
        <v>70</v>
      </c>
      <c r="E19" s="21" t="s">
        <v>10</v>
      </c>
      <c r="F19" s="22">
        <v>45901</v>
      </c>
      <c r="G19" s="22">
        <v>46266</v>
      </c>
      <c r="H19" s="23">
        <v>90000</v>
      </c>
      <c r="I19" s="23">
        <v>15477.18</v>
      </c>
      <c r="J19" s="23">
        <f t="shared" si="0"/>
        <v>74522.820000000007</v>
      </c>
    </row>
    <row r="20" spans="1:10" x14ac:dyDescent="0.25">
      <c r="A20" s="20" t="s">
        <v>80</v>
      </c>
      <c r="B20" s="20" t="s">
        <v>2</v>
      </c>
      <c r="C20" s="20" t="s">
        <v>37</v>
      </c>
      <c r="D20" s="20" t="s">
        <v>70</v>
      </c>
      <c r="E20" s="21" t="s">
        <v>4</v>
      </c>
      <c r="F20" s="22">
        <v>46062</v>
      </c>
      <c r="G20" s="22">
        <v>46427</v>
      </c>
      <c r="H20" s="23">
        <v>100000</v>
      </c>
      <c r="I20" s="23">
        <v>18040.43</v>
      </c>
      <c r="J20" s="23">
        <f t="shared" si="0"/>
        <v>81959.570000000007</v>
      </c>
    </row>
    <row r="21" spans="1:10" x14ac:dyDescent="0.25">
      <c r="A21" s="20" t="s">
        <v>38</v>
      </c>
      <c r="B21" s="20" t="s">
        <v>2</v>
      </c>
      <c r="C21" s="20" t="s">
        <v>37</v>
      </c>
      <c r="D21" s="20" t="s">
        <v>70</v>
      </c>
      <c r="E21" s="21" t="s">
        <v>4</v>
      </c>
      <c r="F21" s="22">
        <v>46076</v>
      </c>
      <c r="G21" s="22">
        <v>46441</v>
      </c>
      <c r="H21" s="23">
        <v>100000</v>
      </c>
      <c r="I21" s="23">
        <v>18040.43</v>
      </c>
      <c r="J21" s="23">
        <f t="shared" si="0"/>
        <v>81959.570000000007</v>
      </c>
    </row>
    <row r="22" spans="1:10" x14ac:dyDescent="0.25">
      <c r="A22" s="20" t="s">
        <v>39</v>
      </c>
      <c r="B22" s="20" t="s">
        <v>2</v>
      </c>
      <c r="C22" s="20" t="s">
        <v>40</v>
      </c>
      <c r="D22" s="20" t="s">
        <v>70</v>
      </c>
      <c r="E22" s="21" t="s">
        <v>10</v>
      </c>
      <c r="F22" s="22">
        <v>46076</v>
      </c>
      <c r="G22" s="22">
        <v>46257</v>
      </c>
      <c r="H22" s="23">
        <v>45000</v>
      </c>
      <c r="I22" s="23">
        <v>3832.82</v>
      </c>
      <c r="J22" s="23">
        <f t="shared" si="0"/>
        <v>41167.18</v>
      </c>
    </row>
    <row r="23" spans="1:10" x14ac:dyDescent="0.25">
      <c r="A23" s="20" t="s">
        <v>83</v>
      </c>
      <c r="B23" s="20" t="s">
        <v>48</v>
      </c>
      <c r="C23" s="20" t="s">
        <v>7</v>
      </c>
      <c r="D23" s="20" t="s">
        <v>70</v>
      </c>
      <c r="E23" s="21" t="s">
        <v>10</v>
      </c>
      <c r="F23" s="22">
        <v>46125</v>
      </c>
      <c r="G23" s="22">
        <v>46216</v>
      </c>
      <c r="H23" s="23">
        <v>30000</v>
      </c>
      <c r="I23" s="23">
        <v>1848</v>
      </c>
      <c r="J23" s="23">
        <f t="shared" si="0"/>
        <v>28152</v>
      </c>
    </row>
    <row r="24" spans="1:10" x14ac:dyDescent="0.25">
      <c r="A24" s="20" t="s">
        <v>29</v>
      </c>
      <c r="B24" s="20" t="s">
        <v>30</v>
      </c>
      <c r="C24" s="20" t="s">
        <v>31</v>
      </c>
      <c r="D24" s="20" t="s">
        <v>70</v>
      </c>
      <c r="E24" s="21" t="s">
        <v>4</v>
      </c>
      <c r="F24" s="22">
        <v>45972</v>
      </c>
      <c r="G24" s="22">
        <v>46337</v>
      </c>
      <c r="H24" s="23">
        <v>50000</v>
      </c>
      <c r="I24" s="23">
        <v>5254</v>
      </c>
      <c r="J24" s="23">
        <f t="shared" si="0"/>
        <v>44746</v>
      </c>
    </row>
    <row r="25" spans="1:10" x14ac:dyDescent="0.25">
      <c r="A25" s="20" t="s">
        <v>32</v>
      </c>
      <c r="B25" s="20" t="s">
        <v>30</v>
      </c>
      <c r="C25" s="20" t="s">
        <v>31</v>
      </c>
      <c r="D25" s="20" t="s">
        <v>70</v>
      </c>
      <c r="E25" s="21" t="s">
        <v>4</v>
      </c>
      <c r="F25" s="22">
        <v>45972</v>
      </c>
      <c r="G25" s="22">
        <v>46337</v>
      </c>
      <c r="H25" s="23">
        <v>50000</v>
      </c>
      <c r="I25" s="23">
        <v>4929</v>
      </c>
      <c r="J25" s="23">
        <f t="shared" si="0"/>
        <v>45071</v>
      </c>
    </row>
    <row r="26" spans="1:10" x14ac:dyDescent="0.25">
      <c r="A26" s="20" t="s">
        <v>33</v>
      </c>
      <c r="B26" s="20" t="s">
        <v>30</v>
      </c>
      <c r="C26" s="20" t="s">
        <v>31</v>
      </c>
      <c r="D26" s="20" t="s">
        <v>70</v>
      </c>
      <c r="E26" s="21" t="s">
        <v>4</v>
      </c>
      <c r="F26" s="22">
        <v>45972</v>
      </c>
      <c r="G26" s="22">
        <v>46337</v>
      </c>
      <c r="H26" s="23">
        <v>50000</v>
      </c>
      <c r="I26" s="23">
        <v>5164</v>
      </c>
      <c r="J26" s="23">
        <f t="shared" si="0"/>
        <v>44836</v>
      </c>
    </row>
    <row r="27" spans="1:10" x14ac:dyDescent="0.25">
      <c r="A27" s="20" t="s">
        <v>34</v>
      </c>
      <c r="B27" s="20" t="s">
        <v>30</v>
      </c>
      <c r="C27" s="20" t="s">
        <v>35</v>
      </c>
      <c r="D27" s="20" t="s">
        <v>70</v>
      </c>
      <c r="E27" s="21" t="s">
        <v>4</v>
      </c>
      <c r="F27" s="22">
        <v>45978</v>
      </c>
      <c r="G27" s="22">
        <v>46343</v>
      </c>
      <c r="H27" s="23">
        <v>30000</v>
      </c>
      <c r="I27" s="23">
        <v>1798</v>
      </c>
      <c r="J27" s="23">
        <f t="shared" si="0"/>
        <v>28202</v>
      </c>
    </row>
    <row r="28" spans="1:10" x14ac:dyDescent="0.25">
      <c r="A28" s="20" t="s">
        <v>43</v>
      </c>
      <c r="B28" s="20" t="s">
        <v>30</v>
      </c>
      <c r="C28" s="20" t="s">
        <v>7</v>
      </c>
      <c r="D28" s="20" t="s">
        <v>70</v>
      </c>
      <c r="E28" s="21" t="s">
        <v>10</v>
      </c>
      <c r="F28" s="22">
        <v>46118</v>
      </c>
      <c r="G28" s="22">
        <v>46423</v>
      </c>
      <c r="H28" s="23">
        <v>30000</v>
      </c>
      <c r="I28" s="23">
        <v>1798</v>
      </c>
      <c r="J28" s="23">
        <f t="shared" si="0"/>
        <v>28202</v>
      </c>
    </row>
    <row r="29" spans="1:10" x14ac:dyDescent="0.25">
      <c r="A29" s="20" t="s">
        <v>82</v>
      </c>
      <c r="B29" s="20" t="s">
        <v>30</v>
      </c>
      <c r="C29" s="20" t="s">
        <v>7</v>
      </c>
      <c r="D29" s="20" t="s">
        <v>70</v>
      </c>
      <c r="E29" s="21" t="s">
        <v>10</v>
      </c>
      <c r="F29" s="22">
        <v>46118</v>
      </c>
      <c r="G29" s="22">
        <v>46423</v>
      </c>
      <c r="H29" s="23">
        <v>30000</v>
      </c>
      <c r="I29" s="23">
        <v>1798</v>
      </c>
      <c r="J29" s="23">
        <f t="shared" si="0"/>
        <v>28202</v>
      </c>
    </row>
    <row r="30" spans="1:10" x14ac:dyDescent="0.25">
      <c r="A30" s="20" t="s">
        <v>58</v>
      </c>
      <c r="B30" s="20" t="s">
        <v>30</v>
      </c>
      <c r="C30" s="20" t="s">
        <v>7</v>
      </c>
      <c r="D30" s="20" t="s">
        <v>70</v>
      </c>
      <c r="E30" s="21" t="s">
        <v>4</v>
      </c>
      <c r="F30" s="22">
        <v>46160</v>
      </c>
      <c r="G30" s="22">
        <v>46252</v>
      </c>
      <c r="H30" s="23">
        <v>13848.09</v>
      </c>
      <c r="I30" s="20">
        <v>843.42</v>
      </c>
      <c r="J30" s="23">
        <f t="shared" si="0"/>
        <v>13004.67</v>
      </c>
    </row>
    <row r="31" spans="1:10" x14ac:dyDescent="0.25">
      <c r="A31" s="20" t="s">
        <v>77</v>
      </c>
      <c r="B31" s="20" t="s">
        <v>8</v>
      </c>
      <c r="C31" s="20" t="s">
        <v>9</v>
      </c>
      <c r="D31" s="20" t="s">
        <v>70</v>
      </c>
      <c r="E31" s="21" t="s">
        <v>10</v>
      </c>
      <c r="F31" s="22">
        <v>45845</v>
      </c>
      <c r="G31" s="22">
        <v>46210</v>
      </c>
      <c r="H31" s="23">
        <v>30000</v>
      </c>
      <c r="I31" s="23">
        <v>1798</v>
      </c>
      <c r="J31" s="23">
        <f t="shared" si="0"/>
        <v>28202</v>
      </c>
    </row>
    <row r="32" spans="1:10" x14ac:dyDescent="0.25">
      <c r="A32" s="20" t="s">
        <v>27</v>
      </c>
      <c r="B32" s="20" t="s">
        <v>8</v>
      </c>
      <c r="C32" s="20" t="s">
        <v>28</v>
      </c>
      <c r="D32" s="20" t="s">
        <v>70</v>
      </c>
      <c r="E32" s="21" t="s">
        <v>4</v>
      </c>
      <c r="F32" s="22">
        <v>45957</v>
      </c>
      <c r="G32" s="22">
        <v>46322</v>
      </c>
      <c r="H32" s="23">
        <v>95000</v>
      </c>
      <c r="I32" s="23">
        <v>16568.810000000001</v>
      </c>
      <c r="J32" s="23">
        <f t="shared" si="0"/>
        <v>78431.19</v>
      </c>
    </row>
    <row r="33" spans="1:10" x14ac:dyDescent="0.25">
      <c r="A33" s="20" t="s">
        <v>78</v>
      </c>
      <c r="B33" s="20" t="s">
        <v>8</v>
      </c>
      <c r="C33" s="20" t="s">
        <v>28</v>
      </c>
      <c r="D33" s="20" t="s">
        <v>70</v>
      </c>
      <c r="E33" s="21" t="s">
        <v>10</v>
      </c>
      <c r="F33" s="22">
        <v>45957</v>
      </c>
      <c r="G33" s="22">
        <v>46322</v>
      </c>
      <c r="H33" s="23">
        <v>85000</v>
      </c>
      <c r="I33" s="23">
        <v>15065.39</v>
      </c>
      <c r="J33" s="23">
        <f t="shared" si="0"/>
        <v>69934.61</v>
      </c>
    </row>
    <row r="34" spans="1:10" x14ac:dyDescent="0.25">
      <c r="A34" s="20" t="s">
        <v>44</v>
      </c>
      <c r="B34" s="20" t="s">
        <v>8</v>
      </c>
      <c r="C34" s="20" t="s">
        <v>7</v>
      </c>
      <c r="D34" s="20" t="s">
        <v>70</v>
      </c>
      <c r="E34" s="21" t="s">
        <v>10</v>
      </c>
      <c r="F34" s="22">
        <v>46118</v>
      </c>
      <c r="G34" s="22">
        <v>46423</v>
      </c>
      <c r="H34" s="23">
        <v>30000</v>
      </c>
      <c r="I34" s="23">
        <v>1798</v>
      </c>
      <c r="J34" s="23">
        <f t="shared" si="0"/>
        <v>28202</v>
      </c>
    </row>
    <row r="35" spans="1:10" x14ac:dyDescent="0.25">
      <c r="A35" s="20" t="s">
        <v>81</v>
      </c>
      <c r="B35" s="20" t="s">
        <v>8</v>
      </c>
      <c r="C35" s="20" t="s">
        <v>7</v>
      </c>
      <c r="D35" s="20" t="s">
        <v>70</v>
      </c>
      <c r="E35" s="21" t="s">
        <v>10</v>
      </c>
      <c r="F35" s="22">
        <v>46118</v>
      </c>
      <c r="G35" s="22">
        <v>46423</v>
      </c>
      <c r="H35" s="23">
        <v>30000</v>
      </c>
      <c r="I35" s="23">
        <v>1798</v>
      </c>
      <c r="J35" s="23">
        <f t="shared" si="0"/>
        <v>28202</v>
      </c>
    </row>
    <row r="36" spans="1:10" x14ac:dyDescent="0.25">
      <c r="A36" s="20" t="s">
        <v>45</v>
      </c>
      <c r="B36" s="20" t="s">
        <v>8</v>
      </c>
      <c r="C36" s="20" t="s">
        <v>7</v>
      </c>
      <c r="D36" s="20" t="s">
        <v>70</v>
      </c>
      <c r="E36" s="21" t="s">
        <v>10</v>
      </c>
      <c r="F36" s="22">
        <v>46118</v>
      </c>
      <c r="G36" s="22">
        <v>46423</v>
      </c>
      <c r="H36" s="23">
        <v>30000</v>
      </c>
      <c r="I36" s="23">
        <v>1798</v>
      </c>
      <c r="J36" s="23">
        <f t="shared" si="0"/>
        <v>28202</v>
      </c>
    </row>
    <row r="37" spans="1:10" x14ac:dyDescent="0.25">
      <c r="A37" s="20" t="s">
        <v>79</v>
      </c>
      <c r="B37" s="20" t="s">
        <v>36</v>
      </c>
      <c r="C37" s="20" t="s">
        <v>7</v>
      </c>
      <c r="D37" s="20" t="s">
        <v>70</v>
      </c>
      <c r="E37" s="21" t="s">
        <v>4</v>
      </c>
      <c r="F37" s="22">
        <v>46034</v>
      </c>
      <c r="G37" s="22">
        <v>46185</v>
      </c>
      <c r="H37" s="23">
        <v>30000</v>
      </c>
      <c r="I37" s="23">
        <v>1798</v>
      </c>
      <c r="J37" s="23">
        <f t="shared" si="0"/>
        <v>28202</v>
      </c>
    </row>
    <row r="38" spans="1:10" x14ac:dyDescent="0.25">
      <c r="A38" s="20" t="s">
        <v>49</v>
      </c>
      <c r="B38" s="20" t="s">
        <v>36</v>
      </c>
      <c r="C38" s="20" t="s">
        <v>50</v>
      </c>
      <c r="D38" s="20" t="s">
        <v>70</v>
      </c>
      <c r="E38" s="21" t="s">
        <v>10</v>
      </c>
      <c r="F38" s="22">
        <v>46132</v>
      </c>
      <c r="G38" s="22">
        <v>46315</v>
      </c>
      <c r="H38" s="23">
        <v>59000</v>
      </c>
      <c r="I38" s="23">
        <v>13930.86</v>
      </c>
      <c r="J38" s="23">
        <f t="shared" si="0"/>
        <v>45069.14</v>
      </c>
    </row>
    <row r="39" spans="1:10" x14ac:dyDescent="0.25">
      <c r="A39" s="20" t="s">
        <v>84</v>
      </c>
      <c r="B39" s="20" t="s">
        <v>36</v>
      </c>
      <c r="C39" s="20" t="s">
        <v>52</v>
      </c>
      <c r="D39" s="20" t="s">
        <v>70</v>
      </c>
      <c r="E39" s="21" t="s">
        <v>10</v>
      </c>
      <c r="F39" s="22">
        <v>46139</v>
      </c>
      <c r="G39" s="22">
        <v>46322</v>
      </c>
      <c r="H39" s="23">
        <v>73000</v>
      </c>
      <c r="I39" s="23">
        <v>13700.16</v>
      </c>
      <c r="J39" s="23">
        <f t="shared" si="0"/>
        <v>59299.839999999997</v>
      </c>
    </row>
    <row r="40" spans="1:10" x14ac:dyDescent="0.25">
      <c r="A40" s="20" t="s">
        <v>85</v>
      </c>
      <c r="B40" s="20" t="s">
        <v>36</v>
      </c>
      <c r="C40" s="20" t="s">
        <v>52</v>
      </c>
      <c r="D40" s="20" t="s">
        <v>70</v>
      </c>
      <c r="E40" s="21" t="s">
        <v>4</v>
      </c>
      <c r="F40" s="22">
        <v>46139</v>
      </c>
      <c r="G40" s="22">
        <v>46322</v>
      </c>
      <c r="H40" s="23">
        <v>73000</v>
      </c>
      <c r="I40" s="23">
        <v>13700.16</v>
      </c>
      <c r="J40" s="23">
        <f t="shared" si="0"/>
        <v>59299.839999999997</v>
      </c>
    </row>
    <row r="41" spans="1:10" x14ac:dyDescent="0.25">
      <c r="A41" s="20" t="s">
        <v>86</v>
      </c>
      <c r="B41" s="20" t="s">
        <v>36</v>
      </c>
      <c r="C41" s="20" t="s">
        <v>52</v>
      </c>
      <c r="D41" s="20" t="s">
        <v>70</v>
      </c>
      <c r="E41" s="21" t="s">
        <v>10</v>
      </c>
      <c r="F41" s="22">
        <v>46147</v>
      </c>
      <c r="G41" s="22">
        <v>46331</v>
      </c>
      <c r="H41" s="23">
        <v>65862.36</v>
      </c>
      <c r="I41" s="23">
        <v>8507.39</v>
      </c>
      <c r="J41" s="23">
        <f t="shared" si="0"/>
        <v>57354.97</v>
      </c>
    </row>
    <row r="42" spans="1:10" x14ac:dyDescent="0.25">
      <c r="A42" s="20" t="s">
        <v>87</v>
      </c>
      <c r="B42" s="20" t="s">
        <v>36</v>
      </c>
      <c r="C42" s="20" t="s">
        <v>50</v>
      </c>
      <c r="D42" s="20" t="s">
        <v>70</v>
      </c>
      <c r="E42" s="21" t="s">
        <v>4</v>
      </c>
      <c r="F42" s="22">
        <v>46153</v>
      </c>
      <c r="G42" s="22">
        <v>46337</v>
      </c>
      <c r="H42" s="23">
        <v>40851.870000000003</v>
      </c>
      <c r="I42" s="23">
        <v>3002.23</v>
      </c>
      <c r="J42" s="23">
        <f t="shared" si="0"/>
        <v>37849.64</v>
      </c>
    </row>
    <row r="43" spans="1:10" x14ac:dyDescent="0.25">
      <c r="A43" s="20" t="s">
        <v>54</v>
      </c>
      <c r="B43" s="20" t="s">
        <v>36</v>
      </c>
      <c r="C43" s="20" t="s">
        <v>52</v>
      </c>
      <c r="D43" s="20" t="s">
        <v>70</v>
      </c>
      <c r="E43" s="21" t="s">
        <v>10</v>
      </c>
      <c r="F43" s="22">
        <v>46160</v>
      </c>
      <c r="G43" s="22">
        <v>46344</v>
      </c>
      <c r="H43" s="23">
        <v>33697.019999999997</v>
      </c>
      <c r="I43" s="23">
        <v>2016.49</v>
      </c>
      <c r="J43" s="23">
        <f t="shared" si="0"/>
        <v>31680.529999999995</v>
      </c>
    </row>
    <row r="44" spans="1:10" x14ac:dyDescent="0.25">
      <c r="A44" s="20" t="s">
        <v>55</v>
      </c>
      <c r="B44" s="20" t="s">
        <v>36</v>
      </c>
      <c r="C44" s="20" t="s">
        <v>52</v>
      </c>
      <c r="D44" s="20" t="s">
        <v>70</v>
      </c>
      <c r="E44" s="21" t="s">
        <v>10</v>
      </c>
      <c r="F44" s="22">
        <v>46160</v>
      </c>
      <c r="G44" s="22">
        <v>46344</v>
      </c>
      <c r="H44" s="23">
        <v>33697.019999999997</v>
      </c>
      <c r="I44" s="23">
        <v>2016.49</v>
      </c>
      <c r="J44" s="23">
        <f t="shared" si="0"/>
        <v>31680.529999999995</v>
      </c>
    </row>
    <row r="45" spans="1:10" x14ac:dyDescent="0.25">
      <c r="A45" s="20" t="s">
        <v>56</v>
      </c>
      <c r="B45" s="20" t="s">
        <v>36</v>
      </c>
      <c r="C45" s="20" t="s">
        <v>50</v>
      </c>
      <c r="D45" s="20" t="s">
        <v>70</v>
      </c>
      <c r="E45" s="21" t="s">
        <v>4</v>
      </c>
      <c r="F45" s="22">
        <v>46160</v>
      </c>
      <c r="G45" s="22">
        <v>46344</v>
      </c>
      <c r="H45" s="23">
        <v>27234.58</v>
      </c>
      <c r="I45" s="23">
        <v>1634.56</v>
      </c>
      <c r="J45" s="23">
        <f t="shared" si="0"/>
        <v>25600.02</v>
      </c>
    </row>
    <row r="46" spans="1:10" x14ac:dyDescent="0.25">
      <c r="A46" s="20" t="s">
        <v>57</v>
      </c>
      <c r="B46" s="20" t="s">
        <v>36</v>
      </c>
      <c r="C46" s="20" t="s">
        <v>50</v>
      </c>
      <c r="D46" s="20" t="s">
        <v>70</v>
      </c>
      <c r="E46" s="21" t="s">
        <v>4</v>
      </c>
      <c r="F46" s="22">
        <v>46160</v>
      </c>
      <c r="G46" s="22">
        <v>46344</v>
      </c>
      <c r="H46" s="23">
        <v>27234.58</v>
      </c>
      <c r="I46" s="23">
        <v>1634.56</v>
      </c>
      <c r="J46" s="23">
        <f t="shared" si="0"/>
        <v>25600.02</v>
      </c>
    </row>
    <row r="47" spans="1:10" x14ac:dyDescent="0.25">
      <c r="A47" s="20" t="s">
        <v>5</v>
      </c>
      <c r="B47" s="20" t="s">
        <v>6</v>
      </c>
      <c r="C47" s="20" t="s">
        <v>7</v>
      </c>
      <c r="D47" s="20" t="s">
        <v>70</v>
      </c>
      <c r="E47" s="21" t="s">
        <v>4</v>
      </c>
      <c r="F47" s="22">
        <v>45845</v>
      </c>
      <c r="G47" s="22">
        <v>46210</v>
      </c>
      <c r="H47" s="23">
        <v>30000</v>
      </c>
      <c r="I47" s="23">
        <v>1798</v>
      </c>
      <c r="J47" s="23">
        <f t="shared" si="0"/>
        <v>28202</v>
      </c>
    </row>
    <row r="48" spans="1:10" x14ac:dyDescent="0.25">
      <c r="A48" s="20" t="s">
        <v>25</v>
      </c>
      <c r="B48" s="20" t="s">
        <v>6</v>
      </c>
      <c r="C48" s="20" t="s">
        <v>26</v>
      </c>
      <c r="D48" s="20" t="s">
        <v>70</v>
      </c>
      <c r="E48" s="21" t="s">
        <v>4</v>
      </c>
      <c r="F48" s="22">
        <v>45943</v>
      </c>
      <c r="G48" s="22">
        <v>46173</v>
      </c>
      <c r="H48" s="23">
        <v>25000</v>
      </c>
      <c r="I48" s="23">
        <v>1502.5</v>
      </c>
      <c r="J48" s="23">
        <f t="shared" si="0"/>
        <v>23497.5</v>
      </c>
    </row>
    <row r="49" spans="1:10" x14ac:dyDescent="0.25">
      <c r="A49" s="20" t="s">
        <v>47</v>
      </c>
      <c r="B49" s="20" t="s">
        <v>89</v>
      </c>
      <c r="C49" s="20" t="s">
        <v>7</v>
      </c>
      <c r="D49" s="20" t="s">
        <v>70</v>
      </c>
      <c r="E49" s="21" t="s">
        <v>10</v>
      </c>
      <c r="F49" s="22">
        <v>46118</v>
      </c>
      <c r="G49" s="22">
        <v>46423</v>
      </c>
      <c r="H49" s="23">
        <v>30000</v>
      </c>
      <c r="I49" s="23">
        <v>1908</v>
      </c>
      <c r="J49" s="23">
        <f t="shared" si="0"/>
        <v>28092</v>
      </c>
    </row>
    <row r="50" spans="1:10" x14ac:dyDescent="0.25">
      <c r="A50" s="20" t="s">
        <v>11</v>
      </c>
      <c r="B50" s="20" t="s">
        <v>12</v>
      </c>
      <c r="C50" s="20" t="s">
        <v>13</v>
      </c>
      <c r="D50" s="20" t="s">
        <v>70</v>
      </c>
      <c r="E50" s="21" t="s">
        <v>4</v>
      </c>
      <c r="F50" s="22">
        <v>45866</v>
      </c>
      <c r="G50" s="22">
        <v>46231</v>
      </c>
      <c r="H50" s="23">
        <v>110000</v>
      </c>
      <c r="I50" s="23">
        <v>20983.68</v>
      </c>
      <c r="J50" s="23">
        <f t="shared" si="0"/>
        <v>89016.320000000007</v>
      </c>
    </row>
    <row r="51" spans="1:10" ht="16.5" thickBot="1" x14ac:dyDescent="0.3">
      <c r="A51" s="20" t="s">
        <v>46</v>
      </c>
      <c r="B51" s="20" t="s">
        <v>12</v>
      </c>
      <c r="C51" s="20" t="s">
        <v>7</v>
      </c>
      <c r="D51" s="20" t="s">
        <v>70</v>
      </c>
      <c r="E51" s="21" t="s">
        <v>10</v>
      </c>
      <c r="F51" s="22">
        <v>46118</v>
      </c>
      <c r="G51" s="22">
        <v>46423</v>
      </c>
      <c r="H51" s="23">
        <v>30000</v>
      </c>
      <c r="I51" s="23">
        <v>1798</v>
      </c>
      <c r="J51" s="23">
        <f t="shared" si="0"/>
        <v>28202</v>
      </c>
    </row>
    <row r="52" spans="1:10" ht="16.5" thickBot="1" x14ac:dyDescent="0.3">
      <c r="A52" s="14" t="s">
        <v>75</v>
      </c>
      <c r="B52" s="15" t="s">
        <v>76</v>
      </c>
      <c r="C52" s="15"/>
      <c r="D52" s="15"/>
      <c r="E52" s="18"/>
      <c r="F52" s="15"/>
      <c r="G52" s="15"/>
      <c r="H52" s="16">
        <f>SUM(H11:H51)</f>
        <v>2073197.6600000006</v>
      </c>
      <c r="I52" s="16">
        <f t="shared" ref="I52" si="1">SUM(I11:I51)</f>
        <v>272707.92000000004</v>
      </c>
      <c r="J52" s="17">
        <f>SUM(J11:J51)</f>
        <v>1800489.7400000002</v>
      </c>
    </row>
    <row r="53" spans="1:10" x14ac:dyDescent="0.25">
      <c r="A53" s="12"/>
      <c r="B53" s="12"/>
      <c r="C53" s="12"/>
      <c r="D53" s="12"/>
      <c r="E53" s="8"/>
      <c r="F53" s="12"/>
      <c r="G53" s="12"/>
      <c r="H53" s="13"/>
      <c r="I53" s="13"/>
      <c r="J53" s="13"/>
    </row>
    <row r="54" spans="1:10" x14ac:dyDescent="0.25">
      <c r="J54" s="19"/>
    </row>
    <row r="55" spans="1:10" x14ac:dyDescent="0.25">
      <c r="A55" s="24" t="s">
        <v>72</v>
      </c>
      <c r="B55" s="24"/>
      <c r="C55" s="12"/>
      <c r="D55" s="12"/>
      <c r="E55" s="8"/>
      <c r="F55" s="24" t="s">
        <v>0</v>
      </c>
      <c r="G55" s="24"/>
      <c r="H55" s="24"/>
      <c r="I55" s="24"/>
      <c r="J55" s="24"/>
    </row>
    <row r="56" spans="1:10" x14ac:dyDescent="0.25">
      <c r="A56" s="24" t="s">
        <v>73</v>
      </c>
      <c r="B56" s="24"/>
      <c r="C56" s="12"/>
      <c r="D56" s="12"/>
      <c r="E56" s="8"/>
      <c r="F56" s="24" t="s">
        <v>74</v>
      </c>
      <c r="G56" s="24"/>
      <c r="H56" s="24"/>
      <c r="I56" s="24"/>
      <c r="J56" s="24"/>
    </row>
  </sheetData>
  <autoFilter ref="A10:J52" xr:uid="{28275496-65F2-4765-BF7E-42DD7D9537EB}"/>
  <sortState xmlns:xlrd2="http://schemas.microsoft.com/office/spreadsheetml/2017/richdata2" ref="A11:J51">
    <sortCondition ref="B11:B51"/>
    <sortCondition ref="F11:F51"/>
  </sortState>
  <mergeCells count="6">
    <mergeCell ref="A7:J7"/>
    <mergeCell ref="A8:J8"/>
    <mergeCell ref="A55:B55"/>
    <mergeCell ref="F55:J55"/>
    <mergeCell ref="A56:B56"/>
    <mergeCell ref="F56:J56"/>
  </mergeCells>
  <pageMargins left="0.70866141732283472" right="0.70866141732283472" top="0.43" bottom="0.18" header="0.23" footer="0.17"/>
  <pageSetup scale="49" orientation="landscape" r:id="rId1"/>
  <headerFooter>
    <oddHeader>&amp;R&amp;P de  &amp;N</oddHeader>
  </headerFooter>
  <drawing r:id="rId2"/>
</worksheet>
</file>

<file path=docMetadata/LabelInfo.xml><?xml version="1.0" encoding="utf-8"?>
<clbl:labelList xmlns:clbl="http://schemas.microsoft.com/office/2020/mipLabelMetadata">
  <clbl:label id="{81f5a2da-7ac4-4e60-a27b-a125ee74514f}" enabled="1" method="Privileged" siteId="{d994480d-72f7-4fe9-8095-21c86c20a5a3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Contratados mayo 2026</vt:lpstr>
      <vt:lpstr>'Contratados mayo 2026'!Área_de_impresión</vt:lpstr>
      <vt:lpstr>'Contratados mayo 2026'!Títulos_a_imprimir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Medina Batista</dc:creator>
  <cp:lastModifiedBy>Mildred Medina Batista</cp:lastModifiedBy>
  <cp:lastPrinted>2026-06-10T20:14:08Z</cp:lastPrinted>
  <dcterms:created xsi:type="dcterms:W3CDTF">2026-06-05T15:24:14Z</dcterms:created>
  <dcterms:modified xsi:type="dcterms:W3CDTF">2026-06-12T12:41:02Z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2026-06-05T15:24:41Z</vt:lpwstr>
  </property>
  <property fmtid="{D5CDD505-2E9C-101B-9397-08002B2CF9AE}" pid="4" name="MSIP_Label_81f5a2da-7ac4-4e60-a27b-a125ee74514f_Method">
    <vt:lpwstr>Standard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95c3034f-3128-49b3-a85d-849621c1c484</vt:lpwstr>
  </property>
  <property fmtid="{D5CDD505-2E9C-101B-9397-08002B2CF9AE}" pid="8" name="MSIP_Label_81f5a2da-7ac4-4e60-a27b-a125ee74514f_ContentBits">
    <vt:lpwstr>0</vt:lpwstr>
  </property>
</Properties>
</file>