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gobdo-my.sharepoint.com/personal/sdeoleo_sb_gob_do/Documents/Acceso a la información/Evidencias/2025/Estadisticas OAI/"/>
    </mc:Choice>
  </mc:AlternateContent>
  <xr:revisionPtr revIDLastSave="175" documentId="13_ncr:1_{652E4C7E-D37C-4A95-B6A0-5C3D25CBA422}" xr6:coauthVersionLast="47" xr6:coauthVersionMax="47" xr10:uidLastSave="{190A75F5-EF24-47CF-8139-DD82AF558686}"/>
  <bookViews>
    <workbookView xWindow="-120" yWindow="-120" windowWidth="29040" windowHeight="15720" firstSheet="1" activeTab="2" xr2:uid="{00000000-000D-0000-FFFF-FFFF00000000}"/>
  </bookViews>
  <sheets>
    <sheet name="Abril-Junio" sheetId="1" state="hidden" r:id="rId1"/>
    <sheet name="Data SAIP" sheetId="6" r:id="rId2"/>
    <sheet name="Gráfico SAIP" sheetId="11" r:id="rId3"/>
    <sheet name="Data 311" sheetId="8" state="hidden" r:id="rId4"/>
    <sheet name="Gráfico 311" sheetId="13" state="hidden" r:id="rId5"/>
    <sheet name="Prueba SAIP" sheetId="9" state="hidden" r:id="rId6"/>
    <sheet name="Prueba 311" sheetId="10" state="hidden" r:id="rId7"/>
  </sheets>
  <definedNames>
    <definedName name="_xlnm._FilterDatabase" localSheetId="3" hidden="1">'Data 311'!$B$11:$E$11</definedName>
    <definedName name="_xlnm._FilterDatabase" localSheetId="1" hidden="1">'Data SAIP'!$A$9:$H$9</definedName>
    <definedName name="_xlnm.Print_Area" localSheetId="1">'Data SAIP'!$A$1:$H$23</definedName>
    <definedName name="_xlnm.Print_Area" localSheetId="4">'Gráfico 311'!$A$1:$N$43</definedName>
    <definedName name="_xlnm.Print_Area" localSheetId="2">'Gráfico SAIP'!$A$1:$J$43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6" l="1"/>
  <c r="B11" i="6"/>
  <c r="B10" i="6"/>
  <c r="B13" i="6"/>
  <c r="E14" i="6"/>
  <c r="C14" i="6"/>
  <c r="D14" i="6"/>
  <c r="G14" i="6"/>
  <c r="H14" i="6"/>
  <c r="C16" i="8"/>
  <c r="D16" i="8"/>
  <c r="E16" i="8"/>
  <c r="G17" i="1"/>
  <c r="E17" i="1"/>
  <c r="D17" i="1"/>
  <c r="C17" i="1"/>
  <c r="B14" i="6" l="1"/>
  <c r="F14" i="6"/>
</calcChain>
</file>

<file path=xl/sharedStrings.xml><?xml version="1.0" encoding="utf-8"?>
<sst xmlns="http://schemas.openxmlformats.org/spreadsheetml/2006/main" count="100" uniqueCount="48">
  <si>
    <t xml:space="preserve">SUPERINTENDENCIA DE BANCOS </t>
  </si>
  <si>
    <t>Estadísticas solicitudes recibidas OAI</t>
  </si>
  <si>
    <t>Respuesta</t>
  </si>
  <si>
    <t>Resueltas</t>
  </si>
  <si>
    <t>Rechazadas</t>
  </si>
  <si>
    <t>Medio de solicitud</t>
  </si>
  <si>
    <t>Recibidas</t>
  </si>
  <si>
    <t>Pendientes</t>
  </si>
  <si>
    <t>Física</t>
  </si>
  <si>
    <t>Electrónica</t>
  </si>
  <si>
    <t>Otra</t>
  </si>
  <si>
    <t>Total</t>
  </si>
  <si>
    <t>Contato</t>
  </si>
  <si>
    <t>Melissa Morales</t>
  </si>
  <si>
    <r>
      <rPr>
        <sz val="11"/>
        <color rgb="FF000000"/>
        <rFont val="Calibri"/>
        <family val="2"/>
      </rPr>
      <t xml:space="preserve">Responsable de Acceso a la Información </t>
    </r>
    <r>
      <rPr>
        <b/>
        <sz val="11"/>
        <color rgb="FF000000"/>
        <rFont val="Calibri"/>
        <family val="2"/>
      </rPr>
      <t>(RAI)</t>
    </r>
  </si>
  <si>
    <t>Télefono 809-685-8141 ext. 323</t>
  </si>
  <si>
    <r>
      <rPr>
        <sz val="11"/>
        <color rgb="FF000000"/>
        <rFont val="Calibri"/>
        <family val="2"/>
      </rPr>
      <t xml:space="preserve">Correo Electrónico </t>
    </r>
    <r>
      <rPr>
        <b/>
        <sz val="11"/>
        <color rgb="FF000000"/>
        <rFont val="Calibri"/>
        <family val="2"/>
      </rPr>
      <t>oai@sb.gob.do</t>
    </r>
  </si>
  <si>
    <t>ABRIL - JUNIO 2023</t>
  </si>
  <si>
    <t>Portal SAIP</t>
  </si>
  <si>
    <t>Quejas</t>
  </si>
  <si>
    <t>Reclamaciones</t>
  </si>
  <si>
    <t>Sugerencias</t>
  </si>
  <si>
    <t>Denuncias</t>
  </si>
  <si>
    <t>Transferidas a otra institución</t>
  </si>
  <si>
    <t>Resueltas &lt; 5 días</t>
  </si>
  <si>
    <t>Resueltas &gt; 5 días</t>
  </si>
  <si>
    <t>Reschazadas &gt; 5 días</t>
  </si>
  <si>
    <t>Reschazadas &lt; 5 días</t>
  </si>
  <si>
    <t>Tipo</t>
  </si>
  <si>
    <t>Resueltos</t>
  </si>
  <si>
    <t>Cantidad de Casos</t>
  </si>
  <si>
    <t>Trimestre</t>
  </si>
  <si>
    <t>Enero - marzo</t>
  </si>
  <si>
    <t>Año</t>
  </si>
  <si>
    <r>
      <t xml:space="preserve">Fuente: </t>
    </r>
    <r>
      <rPr>
        <sz val="10"/>
        <color rgb="FF252423"/>
        <rFont val="Calibri"/>
        <family val="2"/>
      </rPr>
      <t>Oficina de Acceso a la Información</t>
    </r>
  </si>
  <si>
    <r>
      <t>Teléfono:</t>
    </r>
    <r>
      <rPr>
        <sz val="10"/>
        <color rgb="FF252423"/>
        <rFont val="Calibri"/>
        <family val="2"/>
      </rPr>
      <t xml:space="preserve"> (809) 685-8141 Ext. 421</t>
    </r>
  </si>
  <si>
    <r>
      <t>Correo electrónico:</t>
    </r>
    <r>
      <rPr>
        <sz val="10"/>
        <color rgb="FF252423"/>
        <rFont val="Calibri"/>
        <family val="2"/>
      </rPr>
      <t xml:space="preserve"> OAI@sb.gob.do </t>
    </r>
  </si>
  <si>
    <t>Melissa Morales Rodríguez</t>
  </si>
  <si>
    <t>Responsable de Acceso a la Información</t>
  </si>
  <si>
    <t>Solicitudes recibidas por la Oficina de Acceso a la Información</t>
  </si>
  <si>
    <t>Trimestre enero - marzo 2024</t>
  </si>
  <si>
    <t>Superintendencia de Bancos de la República Dominicana</t>
  </si>
  <si>
    <t>Cantidad de Denuncias, Quejas, Reclamaciones y Sugerencias recibidas por el 311</t>
  </si>
  <si>
    <t>Rechazadas &lt; 5 días</t>
  </si>
  <si>
    <t>Rechazadas &gt; 5 días</t>
  </si>
  <si>
    <t>Semestre julio - diciembre 2025</t>
  </si>
  <si>
    <t>Sarah Andrainet de Oleo Sosa</t>
  </si>
  <si>
    <t>Responsable de Acceso a la Información Interina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</si>
</sst>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4"/>
      <color theme="1"/>
      <name val="Calibri"/>
      <family val="2"/>
      <scheme val="minor"/>
    </font>
    <font>
      <sz val="11"/>
      <color theme="1"/>
      <name val="Book Antiqua"/>
      <family val="1"/>
    </font>
    <font>
      <sz val="11"/>
      <color rgb="FF0D3048"/>
      <name val="Calibri"/>
      <family val="2"/>
      <scheme val="minor"/>
    </font>
    <font>
      <b/>
      <sz val="11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rgb="FF0D3048"/>
      <name val="Calibri"/>
      <family val="2"/>
      <scheme val="minor"/>
    </font>
    <font>
      <b/>
      <sz val="10"/>
      <color rgb="FF252423"/>
      <name val="Calibri"/>
      <family val="2"/>
    </font>
    <font>
      <sz val="10"/>
      <color rgb="FF252423"/>
      <name val="Calibri"/>
      <family val="2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A3BAD4"/>
        <bgColor indexed="64"/>
      </patternFill>
    </fill>
    <fill>
      <patternFill patternType="solid">
        <fgColor rgb="FFE1E7EB"/>
        <bgColor indexed="64"/>
      </patternFill>
    </fill>
    <fill>
      <patternFill patternType="solid">
        <fgColor rgb="FFF0F3F5"/>
        <bgColor indexed="64"/>
      </patternFill>
    </fill>
    <fill>
      <patternFill patternType="solid">
        <fgColor rgb="FF0D3048"/>
        <bgColor indexed="64"/>
      </patternFill>
    </fill>
    <fill>
      <patternFill patternType="solid">
        <fgColor rgb="FFE1E7EB"/>
        <bgColor rgb="FF000000"/>
      </patternFill>
    </fill>
    <fill>
      <patternFill patternType="solid">
        <fgColor rgb="FF0D3048"/>
        <bgColor rgb="FF000000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0" fontId="1" fillId="0" borderId="0" xfId="0" applyFont="1"/>
    <xf numFmtId="0" fontId="2" fillId="0" borderId="0" xfId="0" applyFont="1"/>
    <xf numFmtId="0" fontId="4" fillId="0" borderId="0" xfId="0" applyFont="1"/>
    <xf numFmtId="0" fontId="0" fillId="2" borderId="1" xfId="0" applyFill="1" applyBorder="1"/>
    <xf numFmtId="0" fontId="0" fillId="2" borderId="3" xfId="0" applyFill="1" applyBorder="1"/>
    <xf numFmtId="0" fontId="0" fillId="0" borderId="5" xfId="0" applyBorder="1"/>
    <xf numFmtId="0" fontId="6" fillId="0" borderId="0" xfId="0" applyFont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8" fillId="5" borderId="0" xfId="0" applyFont="1" applyFill="1" applyAlignment="1">
      <alignment vertical="center"/>
    </xf>
    <xf numFmtId="0" fontId="8" fillId="5" borderId="0" xfId="0" applyFont="1" applyFill="1" applyAlignment="1">
      <alignment vertical="center" wrapText="1"/>
    </xf>
    <xf numFmtId="0" fontId="9" fillId="0" borderId="0" xfId="0" applyFont="1"/>
    <xf numFmtId="0" fontId="7" fillId="6" borderId="0" xfId="0" applyFont="1" applyFill="1"/>
    <xf numFmtId="0" fontId="7" fillId="0" borderId="0" xfId="0" applyFont="1"/>
    <xf numFmtId="0" fontId="10" fillId="7" borderId="0" xfId="0" applyFont="1" applyFill="1" applyAlignment="1">
      <alignment horizontal="center" wrapText="1"/>
    </xf>
    <xf numFmtId="0" fontId="10" fillId="7" borderId="0" xfId="0" applyFont="1" applyFill="1" applyAlignment="1">
      <alignment horizontal="center"/>
    </xf>
    <xf numFmtId="0" fontId="11" fillId="4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4" borderId="0" xfId="0" applyFont="1" applyFill="1"/>
    <xf numFmtId="0" fontId="2" fillId="3" borderId="0" xfId="0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vertical="center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E1E7EB"/>
      <color rgb="FF5C7F91"/>
      <color rgb="FFA3BAD4"/>
      <color rgb="FF184A65"/>
      <color rgb="FFF0F3F5"/>
      <color rgb="FF098D91"/>
      <color rgb="FFCDD7DD"/>
      <color rgb="FF5A97B3"/>
      <color rgb="FF47738C"/>
      <color rgb="FF0D30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'Data SAIP'!$A$10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rgbClr val="098D91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76A-473B-BBBF-3F996548FC9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76A-473B-BBBF-3F996548FC9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76A-473B-BBBF-3F996548FC9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76A-473B-BBBF-3F996548FC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SAIP'!$B$9:$H$9</c:f>
              <c:strCache>
                <c:ptCount val="7"/>
                <c:pt idx="0">
                  <c:v>Recibidas</c:v>
                </c:pt>
                <c:pt idx="1">
                  <c:v>Transferidas a otra institución</c:v>
                </c:pt>
                <c:pt idx="2">
                  <c:v>Pendientes</c:v>
                </c:pt>
                <c:pt idx="3">
                  <c:v>Resueltas &lt; 5 días</c:v>
                </c:pt>
                <c:pt idx="4">
                  <c:v>Resueltas &gt; 5 días</c:v>
                </c:pt>
                <c:pt idx="5">
                  <c:v>Rechazadas &lt; 5 días</c:v>
                </c:pt>
                <c:pt idx="6">
                  <c:v>Rechazadas &gt; 5 días</c:v>
                </c:pt>
              </c:strCache>
            </c:strRef>
          </c:cat>
          <c:val>
            <c:numRef>
              <c:f>'Data SAIP'!$B$10:$H$10</c:f>
              <c:numCache>
                <c:formatCode>General</c:formatCode>
                <c:ptCount val="7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08-4491-AA85-924A2EA79EF4}"/>
            </c:ext>
          </c:extLst>
        </c:ser>
        <c:ser>
          <c:idx val="1"/>
          <c:order val="1"/>
          <c:tx>
            <c:strRef>
              <c:f>'Data SAIP'!$A$11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rgbClr val="0D3048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76A-473B-BBBF-3F996548FC9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76A-473B-BBBF-3F996548FC9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76A-473B-BBBF-3F996548FC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SAIP'!$B$9:$H$9</c:f>
              <c:strCache>
                <c:ptCount val="7"/>
                <c:pt idx="0">
                  <c:v>Recibidas</c:v>
                </c:pt>
                <c:pt idx="1">
                  <c:v>Transferidas a otra institución</c:v>
                </c:pt>
                <c:pt idx="2">
                  <c:v>Pendientes</c:v>
                </c:pt>
                <c:pt idx="3">
                  <c:v>Resueltas &lt; 5 días</c:v>
                </c:pt>
                <c:pt idx="4">
                  <c:v>Resueltas &gt; 5 días</c:v>
                </c:pt>
                <c:pt idx="5">
                  <c:v>Rechazadas &lt; 5 días</c:v>
                </c:pt>
                <c:pt idx="6">
                  <c:v>Rechazadas &gt; 5 días</c:v>
                </c:pt>
              </c:strCache>
            </c:strRef>
          </c:cat>
          <c:val>
            <c:numRef>
              <c:f>'Data SAIP'!$B$11:$H$11</c:f>
              <c:numCache>
                <c:formatCode>General</c:formatCode>
                <c:ptCount val="7"/>
                <c:pt idx="0">
                  <c:v>43</c:v>
                </c:pt>
                <c:pt idx="1">
                  <c:v>0</c:v>
                </c:pt>
                <c:pt idx="2">
                  <c:v>0</c:v>
                </c:pt>
                <c:pt idx="3">
                  <c:v>15</c:v>
                </c:pt>
                <c:pt idx="4">
                  <c:v>27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08-4491-AA85-924A2EA79EF4}"/>
            </c:ext>
          </c:extLst>
        </c:ser>
        <c:ser>
          <c:idx val="2"/>
          <c:order val="2"/>
          <c:tx>
            <c:strRef>
              <c:f>'Data SAIP'!$A$12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rgbClr val="5C7F91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76A-473B-BBBF-3F996548FC9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76A-473B-BBBF-3F996548FC9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76A-473B-BBBF-3F996548FC9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76A-473B-BBBF-3F996548FC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SAIP'!$B$9:$H$9</c:f>
              <c:strCache>
                <c:ptCount val="7"/>
                <c:pt idx="0">
                  <c:v>Recibidas</c:v>
                </c:pt>
                <c:pt idx="1">
                  <c:v>Transferidas a otra institución</c:v>
                </c:pt>
                <c:pt idx="2">
                  <c:v>Pendientes</c:v>
                </c:pt>
                <c:pt idx="3">
                  <c:v>Resueltas &lt; 5 días</c:v>
                </c:pt>
                <c:pt idx="4">
                  <c:v>Resueltas &gt; 5 días</c:v>
                </c:pt>
                <c:pt idx="5">
                  <c:v>Rechazadas &lt; 5 días</c:v>
                </c:pt>
                <c:pt idx="6">
                  <c:v>Rechazadas &gt; 5 días</c:v>
                </c:pt>
              </c:strCache>
            </c:strRef>
          </c:cat>
          <c:val>
            <c:numRef>
              <c:f>'Data SAIP'!$B$12:$H$12</c:f>
              <c:numCache>
                <c:formatCode>General</c:formatCode>
                <c:ptCount val="7"/>
                <c:pt idx="0">
                  <c:v>12</c:v>
                </c:pt>
                <c:pt idx="1">
                  <c:v>0</c:v>
                </c:pt>
                <c:pt idx="2">
                  <c:v>0</c:v>
                </c:pt>
                <c:pt idx="3">
                  <c:v>8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08-4491-AA85-924A2EA79EF4}"/>
            </c:ext>
          </c:extLst>
        </c:ser>
        <c:ser>
          <c:idx val="3"/>
          <c:order val="3"/>
          <c:tx>
            <c:strRef>
              <c:f>'Data SAIP'!$A$13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rgbClr val="CDD7DD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76A-473B-BBBF-3F996548FC9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76A-473B-BBBF-3F996548FC9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76A-473B-BBBF-3F996548FC9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76A-473B-BBBF-3F996548FC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SAIP'!$B$9:$H$9</c:f>
              <c:strCache>
                <c:ptCount val="7"/>
                <c:pt idx="0">
                  <c:v>Recibidas</c:v>
                </c:pt>
                <c:pt idx="1">
                  <c:v>Transferidas a otra institución</c:v>
                </c:pt>
                <c:pt idx="2">
                  <c:v>Pendientes</c:v>
                </c:pt>
                <c:pt idx="3">
                  <c:v>Resueltas &lt; 5 días</c:v>
                </c:pt>
                <c:pt idx="4">
                  <c:v>Resueltas &gt; 5 días</c:v>
                </c:pt>
                <c:pt idx="5">
                  <c:v>Rechazadas &lt; 5 días</c:v>
                </c:pt>
                <c:pt idx="6">
                  <c:v>Rechazadas &gt; 5 días</c:v>
                </c:pt>
              </c:strCache>
            </c:strRef>
          </c:cat>
          <c:val>
            <c:numRef>
              <c:f>'Data SAIP'!$B$13:$H$13</c:f>
              <c:numCache>
                <c:formatCode>General</c:formatCode>
                <c:ptCount val="7"/>
                <c:pt idx="0">
                  <c:v>15</c:v>
                </c:pt>
                <c:pt idx="1">
                  <c:v>0</c:v>
                </c:pt>
                <c:pt idx="2">
                  <c:v>0</c:v>
                </c:pt>
                <c:pt idx="3">
                  <c:v>12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08-4491-AA85-924A2EA79EF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961846847"/>
        <c:axId val="1669917983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'Data SAIP'!$A$14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spPr>
                  <a:solidFill>
                    <a:srgbClr val="5A97B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'Data SAIP'!$B$9:$H$9</c15:sqref>
                        </c15:formulaRef>
                      </c:ext>
                    </c:extLst>
                    <c:strCache>
                      <c:ptCount val="7"/>
                      <c:pt idx="0">
                        <c:v>Recibidas</c:v>
                      </c:pt>
                      <c:pt idx="1">
                        <c:v>Transferidas a otra institución</c:v>
                      </c:pt>
                      <c:pt idx="2">
                        <c:v>Pendientes</c:v>
                      </c:pt>
                      <c:pt idx="3">
                        <c:v>Resueltas &lt; 5 días</c:v>
                      </c:pt>
                      <c:pt idx="4">
                        <c:v>Resueltas &gt; 5 días</c:v>
                      </c:pt>
                      <c:pt idx="5">
                        <c:v>Rechazadas &lt; 5 días</c:v>
                      </c:pt>
                      <c:pt idx="6">
                        <c:v>Rechazadas &gt; 5 días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'Data SAIP'!$B$14:$H$14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74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36</c:v>
                      </c:pt>
                      <c:pt idx="4">
                        <c:v>37</c:v>
                      </c:pt>
                      <c:pt idx="5">
                        <c:v>1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BE08-4491-AA85-924A2EA79EF4}"/>
                  </c:ext>
                </c:extLst>
              </c15:ser>
            </c15:filteredBarSeries>
          </c:ext>
        </c:extLst>
      </c:barChart>
      <c:catAx>
        <c:axId val="96184684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69917983"/>
        <c:crosses val="autoZero"/>
        <c:auto val="1"/>
        <c:lblAlgn val="ctr"/>
        <c:lblOffset val="100"/>
        <c:noMultiLvlLbl val="0"/>
      </c:catAx>
      <c:valAx>
        <c:axId val="1669917983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18468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311'!$C$11</c:f>
              <c:strCache>
                <c:ptCount val="1"/>
                <c:pt idx="0">
                  <c:v>Cantidad de Casos</c:v>
                </c:pt>
              </c:strCache>
            </c:strRef>
          </c:tx>
          <c:spPr>
            <a:solidFill>
              <a:srgbClr val="184A65"/>
            </a:solidFill>
            <a:ln>
              <a:noFill/>
            </a:ln>
            <a:effectLst/>
          </c:spPr>
          <c:invertIfNegative val="0"/>
          <c:cat>
            <c:strRef>
              <c:f>'Data 311'!$B$12:$B$15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'Data 311'!$C$12:$C$15</c:f>
              <c:numCache>
                <c:formatCode>General</c:formatCode>
                <c:ptCount val="4"/>
                <c:pt idx="0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97-4ABD-B689-BF7CDC6345AE}"/>
            </c:ext>
          </c:extLst>
        </c:ser>
        <c:ser>
          <c:idx val="1"/>
          <c:order val="1"/>
          <c:tx>
            <c:strRef>
              <c:f>'Data 311'!$D$11</c:f>
              <c:strCache>
                <c:ptCount val="1"/>
                <c:pt idx="0">
                  <c:v>Resueltos</c:v>
                </c:pt>
              </c:strCache>
            </c:strRef>
          </c:tx>
          <c:spPr>
            <a:solidFill>
              <a:srgbClr val="E1E7EB"/>
            </a:solidFill>
            <a:ln>
              <a:noFill/>
            </a:ln>
            <a:effectLst/>
          </c:spPr>
          <c:invertIfNegative val="0"/>
          <c:cat>
            <c:strRef>
              <c:f>'Data 311'!$B$12:$B$15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'Data 311'!$D$12:$D$15</c:f>
              <c:numCache>
                <c:formatCode>General</c:formatCode>
                <c:ptCount val="4"/>
                <c:pt idx="0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97-4ABD-B689-BF7CDC6345AE}"/>
            </c:ext>
          </c:extLst>
        </c:ser>
        <c:ser>
          <c:idx val="2"/>
          <c:order val="2"/>
          <c:tx>
            <c:strRef>
              <c:f>'Data 311'!$E$11</c:f>
              <c:strCache>
                <c:ptCount val="1"/>
                <c:pt idx="0">
                  <c:v>Pendientes</c:v>
                </c:pt>
              </c:strCache>
            </c:strRef>
          </c:tx>
          <c:spPr>
            <a:solidFill>
              <a:srgbClr val="5C7F91"/>
            </a:solidFill>
            <a:ln>
              <a:noFill/>
            </a:ln>
            <a:effectLst/>
          </c:spPr>
          <c:invertIfNegative val="0"/>
          <c:cat>
            <c:strRef>
              <c:f>'Data 311'!$B$12:$B$15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'Data 311'!$E$12:$E$15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97-4ABD-B689-BF7CDC634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9465248"/>
        <c:axId val="359471968"/>
      </c:barChart>
      <c:catAx>
        <c:axId val="359465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59471968"/>
        <c:crosses val="autoZero"/>
        <c:auto val="1"/>
        <c:lblAlgn val="ctr"/>
        <c:lblOffset val="100"/>
        <c:noMultiLvlLbl val="0"/>
      </c:catAx>
      <c:valAx>
        <c:axId val="359471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59465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219075</xdr:colOff>
      <xdr:row>0</xdr:row>
      <xdr:rowOff>0</xdr:rowOff>
    </xdr:from>
    <xdr:to>
      <xdr:col>4</xdr:col>
      <xdr:colOff>295275</xdr:colOff>
      <xdr:row>4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38B694C-95E6-26B7-61D5-B777E155B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76525" y="0"/>
          <a:ext cx="800100" cy="800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511394</xdr:colOff>
      <xdr:row>1</xdr:row>
      <xdr:rowOff>6569</xdr:rowOff>
    </xdr:from>
    <xdr:to>
      <xdr:col>5</xdr:col>
      <xdr:colOff>617104</xdr:colOff>
      <xdr:row>4</xdr:row>
      <xdr:rowOff>32535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9F0CF697-857D-483E-A0E2-10CA1F9484F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409825" y="197069"/>
          <a:ext cx="3685796" cy="59746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1178144</xdr:colOff>
      <xdr:row>0</xdr:row>
      <xdr:rowOff>0</xdr:rowOff>
    </xdr:from>
    <xdr:to>
      <xdr:col>6</xdr:col>
      <xdr:colOff>293254</xdr:colOff>
      <xdr:row>3</xdr:row>
      <xdr:rowOff>25966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AE725F4C-2087-407A-97D8-46162B0E25D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73619" y="178019"/>
          <a:ext cx="3687110" cy="59746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381000</xdr:colOff>
      <xdr:row>6</xdr:row>
      <xdr:rowOff>66675</xdr:rowOff>
    </xdr:from>
    <xdr:to>
      <xdr:col>8</xdr:col>
      <xdr:colOff>555625</xdr:colOff>
      <xdr:row>28</xdr:row>
      <xdr:rowOff>180975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63258F01-236A-6826-BCD4-12913F8488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711419</xdr:colOff>
      <xdr:row>2</xdr:row>
      <xdr:rowOff>120869</xdr:rowOff>
    </xdr:from>
    <xdr:to>
      <xdr:col>4</xdr:col>
      <xdr:colOff>255154</xdr:colOff>
      <xdr:row>5</xdr:row>
      <xdr:rowOff>146835</xdr:rowOff>
    </xdr:to>
    <xdr:pic>
      <xdr:nvPicPr>
        <xdr:cNvPr id="4" name="officeArt object">
          <a:extLst>
            <a:ext uri="{FF2B5EF4-FFF2-40B4-BE49-F238E27FC236}">
              <a16:creationId xmlns:a16="http://schemas.microsoft.com/office/drawing/2014/main" id="{65156891-E07A-4F21-82FE-92DB5F0BC2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11419" y="501869"/>
          <a:ext cx="3687110" cy="59746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616169</xdr:colOff>
      <xdr:row>0</xdr:row>
      <xdr:rowOff>0</xdr:rowOff>
    </xdr:from>
    <xdr:to>
      <xdr:col>9</xdr:col>
      <xdr:colOff>493279</xdr:colOff>
      <xdr:row>3</xdr:row>
      <xdr:rowOff>25966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17510352-FA2A-4226-A94D-6CED1DC00D3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664169" y="320894"/>
          <a:ext cx="3687110" cy="59746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619124</xdr:colOff>
      <xdr:row>6</xdr:row>
      <xdr:rowOff>100014</xdr:rowOff>
    </xdr:from>
    <xdr:to>
      <xdr:col>13</xdr:col>
      <xdr:colOff>476249</xdr:colOff>
      <xdr:row>28</xdr:row>
      <xdr:rowOff>142876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DF2873B-D5C3-31CE-DB64-509A2B7A92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H25"/>
  <sheetViews>
    <sheetView topLeftCell="A4" workbookViewId="0">
      <selection activeCell="I13" sqref="I13"/>
    </sheetView>
  </sheetViews>
  <sheetFormatPr baseColWidth="10" defaultColWidth="8.7109375" defaultRowHeight="15" x14ac:dyDescent="0.25"/>
  <cols>
    <col min="2" max="2" width="18.28515625" bestFit="1" customWidth="1"/>
    <col min="3" max="3" width="9.42578125" bestFit="1" customWidth="1"/>
    <col min="4" max="4" width="10.7109375" bestFit="1" customWidth="1"/>
  </cols>
  <sheetData>
    <row r="5" spans="2:8" x14ac:dyDescent="0.25">
      <c r="C5" s="41" t="s">
        <v>0</v>
      </c>
      <c r="D5" s="41"/>
      <c r="E5" s="41"/>
      <c r="F5" s="41"/>
    </row>
    <row r="6" spans="2:8" x14ac:dyDescent="0.25">
      <c r="C6" s="8" t="s">
        <v>1</v>
      </c>
      <c r="D6" s="8"/>
      <c r="E6" s="8"/>
      <c r="F6" s="8"/>
    </row>
    <row r="7" spans="2:8" ht="16.5" x14ac:dyDescent="0.3">
      <c r="B7" s="40" t="s">
        <v>17</v>
      </c>
      <c r="C7" s="40"/>
      <c r="D7" s="40"/>
      <c r="E7" s="40"/>
      <c r="F7" s="40"/>
      <c r="G7" s="40"/>
      <c r="H7" s="40"/>
    </row>
    <row r="9" spans="2:8" x14ac:dyDescent="0.25">
      <c r="E9" s="42" t="s">
        <v>2</v>
      </c>
      <c r="F9" s="43"/>
      <c r="G9" s="43"/>
      <c r="H9" s="44"/>
    </row>
    <row r="10" spans="2:8" x14ac:dyDescent="0.25">
      <c r="E10" s="45"/>
      <c r="F10" s="46"/>
      <c r="G10" s="46"/>
      <c r="H10" s="47"/>
    </row>
    <row r="11" spans="2:8" x14ac:dyDescent="0.25">
      <c r="E11" s="38" t="s">
        <v>3</v>
      </c>
      <c r="F11" s="39"/>
      <c r="G11" s="38" t="s">
        <v>4</v>
      </c>
      <c r="H11" s="39"/>
    </row>
    <row r="12" spans="2:8" x14ac:dyDescent="0.25">
      <c r="B12" s="7" t="s">
        <v>5</v>
      </c>
      <c r="C12" s="7" t="s">
        <v>6</v>
      </c>
      <c r="D12" s="7" t="s">
        <v>7</v>
      </c>
      <c r="E12" s="38"/>
      <c r="F12" s="39"/>
      <c r="G12" s="38"/>
      <c r="H12" s="39"/>
    </row>
    <row r="13" spans="2:8" x14ac:dyDescent="0.25">
      <c r="B13" s="1" t="s">
        <v>8</v>
      </c>
      <c r="C13" s="1">
        <v>0</v>
      </c>
      <c r="D13" s="1">
        <v>0</v>
      </c>
      <c r="E13" s="35">
        <v>0</v>
      </c>
      <c r="F13" s="37"/>
      <c r="G13" s="35">
        <v>0</v>
      </c>
      <c r="H13" s="37"/>
    </row>
    <row r="14" spans="2:8" x14ac:dyDescent="0.25">
      <c r="B14" s="1" t="s">
        <v>9</v>
      </c>
      <c r="C14" s="1">
        <v>15</v>
      </c>
      <c r="D14" s="1">
        <v>0</v>
      </c>
      <c r="E14" s="35">
        <v>14</v>
      </c>
      <c r="F14" s="37"/>
      <c r="G14" s="35">
        <v>1</v>
      </c>
      <c r="H14" s="37"/>
    </row>
    <row r="15" spans="2:8" x14ac:dyDescent="0.25">
      <c r="B15" s="2">
        <v>311</v>
      </c>
      <c r="C15" s="1">
        <v>8</v>
      </c>
      <c r="D15" s="1">
        <v>1</v>
      </c>
      <c r="E15" s="35">
        <v>7</v>
      </c>
      <c r="F15" s="37"/>
      <c r="G15" s="35">
        <v>0</v>
      </c>
      <c r="H15" s="37"/>
    </row>
    <row r="16" spans="2:8" x14ac:dyDescent="0.25">
      <c r="B16" s="1" t="s">
        <v>10</v>
      </c>
      <c r="C16" s="1">
        <v>0</v>
      </c>
      <c r="D16" s="1">
        <v>0</v>
      </c>
      <c r="E16" s="35">
        <v>0</v>
      </c>
      <c r="F16" s="37"/>
      <c r="G16" s="35">
        <v>0</v>
      </c>
      <c r="H16" s="37"/>
    </row>
    <row r="17" spans="2:8" x14ac:dyDescent="0.25">
      <c r="B17" s="6" t="s">
        <v>11</v>
      </c>
      <c r="C17" s="6">
        <f>SUM(C13:C16)</f>
        <v>23</v>
      </c>
      <c r="D17" s="6">
        <f>SUM(D13:D16)</f>
        <v>1</v>
      </c>
      <c r="E17" s="38">
        <f>SUM(E13:E16)+SUM(F13:F16)</f>
        <v>21</v>
      </c>
      <c r="F17" s="39"/>
      <c r="G17" s="38">
        <f>SUM(G13:G16)+SUM(H13:H16)</f>
        <v>1</v>
      </c>
      <c r="H17" s="39"/>
    </row>
    <row r="18" spans="2:8" x14ac:dyDescent="0.25">
      <c r="B18" s="35"/>
      <c r="C18" s="36"/>
      <c r="D18" s="36"/>
      <c r="E18" s="36"/>
      <c r="F18" s="36"/>
      <c r="G18" s="36"/>
      <c r="H18" s="37"/>
    </row>
    <row r="20" spans="2:8" ht="18.75" x14ac:dyDescent="0.3">
      <c r="B20" s="5" t="s">
        <v>12</v>
      </c>
    </row>
    <row r="22" spans="2:8" x14ac:dyDescent="0.25">
      <c r="B22" s="3" t="s">
        <v>13</v>
      </c>
    </row>
    <row r="23" spans="2:8" x14ac:dyDescent="0.25">
      <c r="B23" s="4" t="s">
        <v>14</v>
      </c>
    </row>
    <row r="24" spans="2:8" x14ac:dyDescent="0.25">
      <c r="B24" s="3" t="s">
        <v>15</v>
      </c>
    </row>
    <row r="25" spans="2:8" x14ac:dyDescent="0.25">
      <c r="B25" s="4" t="s">
        <v>16</v>
      </c>
    </row>
  </sheetData>
  <mergeCells count="18">
    <mergeCell ref="B7:H7"/>
    <mergeCell ref="C5:F5"/>
    <mergeCell ref="E9:H10"/>
    <mergeCell ref="E11:F11"/>
    <mergeCell ref="G11:H11"/>
    <mergeCell ref="B18:H18"/>
    <mergeCell ref="E17:F17"/>
    <mergeCell ref="G17:H17"/>
    <mergeCell ref="E12:F12"/>
    <mergeCell ref="G12:H12"/>
    <mergeCell ref="E13:F13"/>
    <mergeCell ref="E14:F14"/>
    <mergeCell ref="E15:F15"/>
    <mergeCell ref="E16:F16"/>
    <mergeCell ref="G13:H13"/>
    <mergeCell ref="G14:H14"/>
    <mergeCell ref="G15:H15"/>
    <mergeCell ref="G16:H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FCF3D-E34F-445C-8810-9C2EBCE62209}">
  <dimension ref="A5:J21"/>
  <sheetViews>
    <sheetView showGridLines="0" zoomScaleNormal="100" workbookViewId="0">
      <selection activeCell="C25" sqref="C25"/>
    </sheetView>
  </sheetViews>
  <sheetFormatPr baseColWidth="10" defaultColWidth="8.7109375" defaultRowHeight="15" x14ac:dyDescent="0.25"/>
  <cols>
    <col min="1" max="1" width="18.28515625" customWidth="1"/>
    <col min="2" max="2" width="10.140625" customWidth="1"/>
    <col min="3" max="3" width="27.7109375" customWidth="1"/>
    <col min="4" max="4" width="11.140625" bestFit="1" customWidth="1"/>
    <col min="5" max="6" width="14.85546875" customWidth="1"/>
    <col min="7" max="8" width="17" customWidth="1"/>
  </cols>
  <sheetData>
    <row r="5" spans="1:10" x14ac:dyDescent="0.25">
      <c r="A5" s="41" t="s">
        <v>41</v>
      </c>
      <c r="B5" s="41"/>
      <c r="C5" s="41"/>
      <c r="D5" s="41"/>
      <c r="E5" s="41"/>
      <c r="F5" s="41"/>
      <c r="G5" s="41"/>
      <c r="H5" s="41"/>
      <c r="I5" s="3"/>
      <c r="J5" s="3"/>
    </row>
    <row r="6" spans="1:10" ht="15" customHeight="1" x14ac:dyDescent="0.25">
      <c r="A6" s="48" t="s">
        <v>39</v>
      </c>
      <c r="B6" s="48"/>
      <c r="C6" s="48"/>
      <c r="D6" s="48"/>
      <c r="E6" s="48"/>
      <c r="F6" s="48"/>
      <c r="G6" s="48"/>
      <c r="H6" s="48"/>
      <c r="I6" s="31"/>
      <c r="J6" s="31"/>
    </row>
    <row r="7" spans="1:10" x14ac:dyDescent="0.25">
      <c r="A7" s="49" t="s">
        <v>45</v>
      </c>
      <c r="B7" s="49"/>
      <c r="C7" s="49"/>
      <c r="D7" s="49"/>
      <c r="E7" s="49"/>
      <c r="F7" s="49"/>
      <c r="G7" s="49"/>
      <c r="H7" s="49"/>
      <c r="I7" s="32"/>
      <c r="J7" s="32"/>
    </row>
    <row r="9" spans="1:10" s="13" customFormat="1" ht="12.75" x14ac:dyDescent="0.2">
      <c r="A9" s="11" t="s">
        <v>5</v>
      </c>
      <c r="B9" s="11" t="s">
        <v>6</v>
      </c>
      <c r="C9" s="12" t="s">
        <v>23</v>
      </c>
      <c r="D9" s="11" t="s">
        <v>7</v>
      </c>
      <c r="E9" s="11" t="s">
        <v>24</v>
      </c>
      <c r="F9" s="11" t="s">
        <v>25</v>
      </c>
      <c r="G9" s="11" t="s">
        <v>43</v>
      </c>
      <c r="H9" s="11" t="s">
        <v>44</v>
      </c>
    </row>
    <row r="10" spans="1:10" x14ac:dyDescent="0.25">
      <c r="A10" s="18" t="s">
        <v>8</v>
      </c>
      <c r="B10" s="10">
        <f>SUM(C10:H10)</f>
        <v>4</v>
      </c>
      <c r="C10" s="10">
        <v>0</v>
      </c>
      <c r="D10" s="10">
        <v>0</v>
      </c>
      <c r="E10" s="10">
        <v>1</v>
      </c>
      <c r="F10" s="10">
        <v>3</v>
      </c>
      <c r="G10" s="10">
        <v>0</v>
      </c>
      <c r="H10" s="10">
        <v>0</v>
      </c>
    </row>
    <row r="11" spans="1:10" x14ac:dyDescent="0.25">
      <c r="A11" s="19" t="s">
        <v>18</v>
      </c>
      <c r="B11" s="28">
        <f>SUM(C11:H11)</f>
        <v>43</v>
      </c>
      <c r="C11" s="28">
        <v>0</v>
      </c>
      <c r="D11" s="33">
        <v>0</v>
      </c>
      <c r="E11" s="33">
        <v>15</v>
      </c>
      <c r="F11" s="33">
        <v>27</v>
      </c>
      <c r="G11" s="28">
        <v>1</v>
      </c>
      <c r="H11" s="28">
        <v>0</v>
      </c>
    </row>
    <row r="12" spans="1:10" x14ac:dyDescent="0.25">
      <c r="A12" s="18">
        <v>311</v>
      </c>
      <c r="B12" s="10">
        <f>SUM(C12:H12)</f>
        <v>12</v>
      </c>
      <c r="C12" s="10">
        <v>0</v>
      </c>
      <c r="D12" s="10">
        <v>0</v>
      </c>
      <c r="E12" s="10">
        <v>8</v>
      </c>
      <c r="F12" s="10">
        <v>4</v>
      </c>
      <c r="G12" s="10">
        <v>0</v>
      </c>
      <c r="H12" s="10">
        <v>0</v>
      </c>
    </row>
    <row r="13" spans="1:10" x14ac:dyDescent="0.25">
      <c r="A13" s="19" t="s">
        <v>10</v>
      </c>
      <c r="B13" s="28">
        <f>SUM(C13:H13)</f>
        <v>15</v>
      </c>
      <c r="C13" s="9">
        <v>0</v>
      </c>
      <c r="D13" s="9">
        <v>0</v>
      </c>
      <c r="E13" s="9">
        <v>12</v>
      </c>
      <c r="F13" s="9">
        <v>3</v>
      </c>
      <c r="G13" s="9">
        <v>0</v>
      </c>
      <c r="H13" s="9">
        <v>0</v>
      </c>
    </row>
    <row r="14" spans="1:10" x14ac:dyDescent="0.25">
      <c r="A14" s="20" t="s">
        <v>11</v>
      </c>
      <c r="B14" s="26">
        <f>SUM(B10:B13)</f>
        <v>74</v>
      </c>
      <c r="C14" s="26">
        <f>SUM(C10:C13)</f>
        <v>0</v>
      </c>
      <c r="D14" s="26">
        <f t="shared" ref="D14:H14" si="0">SUM(D10:D13)</f>
        <v>0</v>
      </c>
      <c r="E14" s="26">
        <f>SUM(E10:E13)</f>
        <v>36</v>
      </c>
      <c r="F14" s="26">
        <f t="shared" si="0"/>
        <v>37</v>
      </c>
      <c r="G14" s="26">
        <f t="shared" si="0"/>
        <v>1</v>
      </c>
      <c r="H14" s="26">
        <f t="shared" si="0"/>
        <v>0</v>
      </c>
    </row>
    <row r="19" spans="1:1" x14ac:dyDescent="0.25">
      <c r="A19" s="29" t="s">
        <v>34</v>
      </c>
    </row>
    <row r="20" spans="1:1" x14ac:dyDescent="0.25">
      <c r="A20" s="29" t="s">
        <v>35</v>
      </c>
    </row>
    <row r="21" spans="1:1" x14ac:dyDescent="0.25">
      <c r="A21" s="29" t="s">
        <v>36</v>
      </c>
    </row>
  </sheetData>
  <autoFilter ref="A9:H9" xr:uid="{890FCF3D-E34F-445C-8810-9C2EBCE62209}"/>
  <mergeCells count="3">
    <mergeCell ref="A5:H5"/>
    <mergeCell ref="A6:H6"/>
    <mergeCell ref="A7:H7"/>
  </mergeCells>
  <pageMargins left="0.7" right="0.7" top="0.75" bottom="0.75" header="0.3" footer="0.3"/>
  <pageSetup scale="6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F658A-EA59-4535-8BBC-841CD342EF24}">
  <dimension ref="A4:J40"/>
  <sheetViews>
    <sheetView showGridLines="0" tabSelected="1" zoomScaleNormal="100" workbookViewId="0">
      <selection activeCell="L27" sqref="L27"/>
    </sheetView>
  </sheetViews>
  <sheetFormatPr baseColWidth="10" defaultColWidth="8.7109375" defaultRowHeight="15" x14ac:dyDescent="0.25"/>
  <cols>
    <col min="1" max="1" width="18.28515625" customWidth="1"/>
    <col min="2" max="2" width="10.140625" customWidth="1"/>
    <col min="3" max="3" width="27.7109375" customWidth="1"/>
    <col min="4" max="4" width="11.140625" bestFit="1" customWidth="1"/>
    <col min="5" max="6" width="14.85546875" customWidth="1"/>
    <col min="7" max="8" width="17" customWidth="1"/>
  </cols>
  <sheetData>
    <row r="4" spans="1:10" x14ac:dyDescent="0.25">
      <c r="A4" s="41" t="s">
        <v>41</v>
      </c>
      <c r="B4" s="41"/>
      <c r="C4" s="41"/>
      <c r="D4" s="41"/>
      <c r="E4" s="41"/>
      <c r="F4" s="41"/>
      <c r="G4" s="41"/>
      <c r="H4" s="41"/>
      <c r="I4" s="41"/>
      <c r="J4" s="41"/>
    </row>
    <row r="5" spans="1:10" ht="15" customHeight="1" x14ac:dyDescent="0.25">
      <c r="A5" s="48" t="s">
        <v>39</v>
      </c>
      <c r="B5" s="48"/>
      <c r="C5" s="48"/>
      <c r="D5" s="48"/>
      <c r="E5" s="48"/>
      <c r="F5" s="48"/>
      <c r="G5" s="48"/>
      <c r="H5" s="48"/>
      <c r="I5" s="48"/>
      <c r="J5" s="48"/>
    </row>
    <row r="6" spans="1:10" x14ac:dyDescent="0.25">
      <c r="A6" s="49" t="s">
        <v>45</v>
      </c>
      <c r="B6" s="49"/>
      <c r="C6" s="49"/>
      <c r="D6" s="49"/>
      <c r="E6" s="49"/>
      <c r="F6" s="49"/>
      <c r="G6" s="49"/>
      <c r="H6" s="49"/>
      <c r="I6" s="49"/>
      <c r="J6" s="49"/>
    </row>
    <row r="8" spans="1:10" s="13" customFormat="1" ht="12.75" x14ac:dyDescent="0.2"/>
    <row r="34" spans="1:2" x14ac:dyDescent="0.25">
      <c r="B34" s="29" t="s">
        <v>46</v>
      </c>
    </row>
    <row r="35" spans="1:2" x14ac:dyDescent="0.25">
      <c r="B35" s="34" t="s">
        <v>47</v>
      </c>
    </row>
    <row r="38" spans="1:2" x14ac:dyDescent="0.25">
      <c r="A38" s="29" t="s">
        <v>34</v>
      </c>
    </row>
    <row r="39" spans="1:2" x14ac:dyDescent="0.25">
      <c r="A39" s="29" t="s">
        <v>35</v>
      </c>
    </row>
    <row r="40" spans="1:2" x14ac:dyDescent="0.25">
      <c r="A40" s="29" t="s">
        <v>36</v>
      </c>
    </row>
  </sheetData>
  <mergeCells count="3">
    <mergeCell ref="A4:J4"/>
    <mergeCell ref="A5:J5"/>
    <mergeCell ref="A6:J6"/>
  </mergeCells>
  <pageMargins left="0.7" right="0.7" top="0.75" bottom="0.75" header="0.3" footer="0.3"/>
  <pageSetup scale="7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02433-5721-4FD2-9579-2DAEEEE8F27E}">
  <dimension ref="A7:I25"/>
  <sheetViews>
    <sheetView showGridLines="0" zoomScaleNormal="100" workbookViewId="0">
      <selection activeCell="A23" sqref="A23"/>
    </sheetView>
  </sheetViews>
  <sheetFormatPr baseColWidth="10" defaultColWidth="9.140625" defaultRowHeight="15" x14ac:dyDescent="0.25"/>
  <cols>
    <col min="2" max="5" width="20.7109375" customWidth="1"/>
    <col min="6" max="6" width="11.5703125" customWidth="1"/>
    <col min="7" max="7" width="10.5703125" customWidth="1"/>
  </cols>
  <sheetData>
    <row r="7" spans="2:9" x14ac:dyDescent="0.25">
      <c r="B7" s="41" t="s">
        <v>41</v>
      </c>
      <c r="C7" s="41"/>
      <c r="D7" s="41"/>
      <c r="E7" s="41"/>
      <c r="F7" s="3"/>
      <c r="G7" s="3"/>
      <c r="H7" s="3"/>
      <c r="I7" s="3"/>
    </row>
    <row r="8" spans="2:9" ht="15" customHeight="1" x14ac:dyDescent="0.25">
      <c r="B8" s="50" t="s">
        <v>42</v>
      </c>
      <c r="C8" s="50"/>
      <c r="D8" s="50"/>
      <c r="E8" s="50"/>
    </row>
    <row r="9" spans="2:9" x14ac:dyDescent="0.25">
      <c r="B9" s="50" t="s">
        <v>40</v>
      </c>
      <c r="C9" s="50"/>
      <c r="D9" s="50"/>
      <c r="E9" s="50"/>
    </row>
    <row r="10" spans="2:9" x14ac:dyDescent="0.25">
      <c r="B10" s="28"/>
      <c r="C10" s="28"/>
      <c r="D10" s="28"/>
      <c r="E10" s="28"/>
    </row>
    <row r="11" spans="2:9" ht="14.25" customHeight="1" x14ac:dyDescent="0.25">
      <c r="B11" s="16" t="s">
        <v>28</v>
      </c>
      <c r="C11" s="16" t="s">
        <v>30</v>
      </c>
      <c r="D11" s="17" t="s">
        <v>29</v>
      </c>
      <c r="E11" s="17" t="s">
        <v>7</v>
      </c>
    </row>
    <row r="12" spans="2:9" ht="15" customHeight="1" x14ac:dyDescent="0.25">
      <c r="B12" s="14" t="s">
        <v>19</v>
      </c>
      <c r="C12" s="21">
        <v>0</v>
      </c>
      <c r="D12" s="21">
        <v>0</v>
      </c>
      <c r="E12" s="21">
        <v>0</v>
      </c>
    </row>
    <row r="13" spans="2:9" ht="15.75" customHeight="1" x14ac:dyDescent="0.25">
      <c r="B13" s="15" t="s">
        <v>20</v>
      </c>
      <c r="C13" s="22">
        <v>3</v>
      </c>
      <c r="D13" s="22">
        <v>3</v>
      </c>
      <c r="E13" s="22">
        <v>0</v>
      </c>
    </row>
    <row r="14" spans="2:9" x14ac:dyDescent="0.25">
      <c r="B14" s="14" t="s">
        <v>21</v>
      </c>
      <c r="C14" s="23">
        <v>3</v>
      </c>
      <c r="D14" s="23">
        <v>3</v>
      </c>
      <c r="E14" s="23">
        <v>0</v>
      </c>
    </row>
    <row r="15" spans="2:9" x14ac:dyDescent="0.25">
      <c r="B15" s="15" t="s">
        <v>22</v>
      </c>
      <c r="C15" s="24">
        <v>0</v>
      </c>
      <c r="D15" s="24">
        <v>0</v>
      </c>
      <c r="E15" s="24">
        <v>0</v>
      </c>
    </row>
    <row r="16" spans="2:9" x14ac:dyDescent="0.25">
      <c r="B16" s="14" t="s">
        <v>11</v>
      </c>
      <c r="C16" s="25">
        <f t="shared" ref="C16:E16" si="0">SUM(C12:C15)</f>
        <v>6</v>
      </c>
      <c r="D16" s="25">
        <f t="shared" si="0"/>
        <v>6</v>
      </c>
      <c r="E16" s="25">
        <f t="shared" si="0"/>
        <v>0</v>
      </c>
    </row>
    <row r="19" spans="1:2" x14ac:dyDescent="0.25">
      <c r="B19" s="29" t="s">
        <v>37</v>
      </c>
    </row>
    <row r="20" spans="1:2" x14ac:dyDescent="0.25">
      <c r="B20" s="30" t="s">
        <v>38</v>
      </c>
    </row>
    <row r="23" spans="1:2" x14ac:dyDescent="0.25">
      <c r="A23" s="29" t="s">
        <v>34</v>
      </c>
    </row>
    <row r="24" spans="1:2" x14ac:dyDescent="0.25">
      <c r="A24" s="29" t="s">
        <v>35</v>
      </c>
    </row>
    <row r="25" spans="1:2" x14ac:dyDescent="0.25">
      <c r="A25" s="29" t="s">
        <v>36</v>
      </c>
    </row>
  </sheetData>
  <autoFilter ref="B11:E11" xr:uid="{60402433-5721-4FD2-9579-2DAEEEE8F27E}"/>
  <mergeCells count="3">
    <mergeCell ref="B7:E7"/>
    <mergeCell ref="B8:E8"/>
    <mergeCell ref="B9:E9"/>
  </mergeCells>
  <pageMargins left="0.7" right="0.7" top="0.75" bottom="0.75" header="0.3" footer="0.3"/>
  <pageSetup scale="7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D27F7-65B3-469F-A767-4AF6CB3D7264}">
  <dimension ref="A4:N36"/>
  <sheetViews>
    <sheetView showGridLines="0" zoomScaleNormal="100" workbookViewId="0">
      <selection activeCell="A23" sqref="A23"/>
    </sheetView>
  </sheetViews>
  <sheetFormatPr baseColWidth="10" defaultRowHeight="15" x14ac:dyDescent="0.25"/>
  <sheetData>
    <row r="4" spans="1:14" x14ac:dyDescent="0.25">
      <c r="A4" s="41" t="s">
        <v>41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</row>
    <row r="5" spans="1:14" ht="15" customHeight="1" x14ac:dyDescent="0.25">
      <c r="A5" s="48" t="s">
        <v>42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</row>
    <row r="6" spans="1:14" x14ac:dyDescent="0.25">
      <c r="A6" s="49" t="s">
        <v>40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</row>
    <row r="30" spans="2:2" x14ac:dyDescent="0.25">
      <c r="B30" s="29" t="s">
        <v>37</v>
      </c>
    </row>
    <row r="31" spans="2:2" x14ac:dyDescent="0.25">
      <c r="B31" s="30" t="s">
        <v>38</v>
      </c>
    </row>
    <row r="34" spans="1:1" x14ac:dyDescent="0.25">
      <c r="A34" s="29" t="s">
        <v>34</v>
      </c>
    </row>
    <row r="35" spans="1:1" x14ac:dyDescent="0.25">
      <c r="A35" s="29" t="s">
        <v>35</v>
      </c>
    </row>
    <row r="36" spans="1:1" x14ac:dyDescent="0.25">
      <c r="A36" s="29" t="s">
        <v>36</v>
      </c>
    </row>
  </sheetData>
  <mergeCells count="3">
    <mergeCell ref="A6:N6"/>
    <mergeCell ref="A5:N5"/>
    <mergeCell ref="A4:N4"/>
  </mergeCells>
  <pageMargins left="0.7" right="0.7" top="0.75" bottom="0.75" header="0.3" footer="0.3"/>
  <pageSetup scale="71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36B3E-5B61-46CE-BF9D-35D4A8E75EC5}">
  <dimension ref="A1:J5"/>
  <sheetViews>
    <sheetView workbookViewId="0">
      <selection activeCell="A23" sqref="A23"/>
    </sheetView>
  </sheetViews>
  <sheetFormatPr baseColWidth="10" defaultRowHeight="15" x14ac:dyDescent="0.25"/>
  <cols>
    <col min="1" max="1" width="17.5703125" bestFit="1" customWidth="1"/>
    <col min="2" max="2" width="9.42578125" bestFit="1" customWidth="1"/>
    <col min="3" max="3" width="27.5703125" bestFit="1" customWidth="1"/>
    <col min="4" max="4" width="11.140625" bestFit="1" customWidth="1"/>
    <col min="5" max="6" width="16.42578125" bestFit="1" customWidth="1"/>
    <col min="7" max="8" width="18.85546875" bestFit="1" customWidth="1"/>
    <col min="9" max="9" width="13.140625" bestFit="1" customWidth="1"/>
  </cols>
  <sheetData>
    <row r="1" spans="1:10" x14ac:dyDescent="0.25">
      <c r="A1" t="s">
        <v>5</v>
      </c>
      <c r="B1" t="s">
        <v>6</v>
      </c>
      <c r="C1" t="s">
        <v>23</v>
      </c>
      <c r="D1" t="s">
        <v>7</v>
      </c>
      <c r="E1" t="s">
        <v>24</v>
      </c>
      <c r="F1" t="s">
        <v>25</v>
      </c>
      <c r="G1" t="s">
        <v>27</v>
      </c>
      <c r="H1" t="s">
        <v>26</v>
      </c>
      <c r="I1" t="s">
        <v>31</v>
      </c>
      <c r="J1" t="s">
        <v>33</v>
      </c>
    </row>
    <row r="2" spans="1:10" x14ac:dyDescent="0.25">
      <c r="A2" s="27" t="s">
        <v>8</v>
      </c>
      <c r="B2">
        <v>2</v>
      </c>
      <c r="C2">
        <v>0</v>
      </c>
      <c r="D2">
        <v>0</v>
      </c>
      <c r="E2">
        <v>0</v>
      </c>
      <c r="F2">
        <v>2</v>
      </c>
      <c r="G2">
        <v>0</v>
      </c>
      <c r="H2">
        <v>0</v>
      </c>
      <c r="I2" t="s">
        <v>32</v>
      </c>
      <c r="J2">
        <v>2024</v>
      </c>
    </row>
    <row r="3" spans="1:10" x14ac:dyDescent="0.25">
      <c r="A3" s="27" t="s">
        <v>18</v>
      </c>
      <c r="B3">
        <v>22</v>
      </c>
      <c r="C3">
        <v>0</v>
      </c>
      <c r="D3">
        <v>0</v>
      </c>
      <c r="E3">
        <v>8</v>
      </c>
      <c r="F3">
        <v>12</v>
      </c>
      <c r="G3">
        <v>2</v>
      </c>
      <c r="H3">
        <v>0</v>
      </c>
      <c r="I3" t="s">
        <v>32</v>
      </c>
      <c r="J3">
        <v>2024</v>
      </c>
    </row>
    <row r="4" spans="1:10" x14ac:dyDescent="0.25">
      <c r="A4" s="27">
        <v>311</v>
      </c>
      <c r="B4">
        <v>5</v>
      </c>
      <c r="C4">
        <v>0</v>
      </c>
      <c r="D4">
        <v>0</v>
      </c>
      <c r="E4">
        <v>5</v>
      </c>
      <c r="F4">
        <v>0</v>
      </c>
      <c r="G4">
        <v>0</v>
      </c>
      <c r="H4">
        <v>0</v>
      </c>
      <c r="I4" t="s">
        <v>32</v>
      </c>
      <c r="J4">
        <v>2024</v>
      </c>
    </row>
    <row r="5" spans="1:10" x14ac:dyDescent="0.25">
      <c r="A5" s="27" t="s">
        <v>10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 t="s">
        <v>32</v>
      </c>
      <c r="J5">
        <v>2024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0A68D-8230-435C-A79A-88E1AF437762}">
  <dimension ref="A1:F5"/>
  <sheetViews>
    <sheetView workbookViewId="0">
      <selection activeCell="A23" sqref="A23"/>
    </sheetView>
  </sheetViews>
  <sheetFormatPr baseColWidth="10" defaultRowHeight="15" x14ac:dyDescent="0.25"/>
  <cols>
    <col min="1" max="1" width="14.140625" bestFit="1" customWidth="1"/>
    <col min="2" max="2" width="8.85546875" bestFit="1" customWidth="1"/>
    <col min="5" max="5" width="13.140625" bestFit="1" customWidth="1"/>
  </cols>
  <sheetData>
    <row r="1" spans="1:6" x14ac:dyDescent="0.25">
      <c r="A1" t="s">
        <v>28</v>
      </c>
      <c r="B1" t="s">
        <v>30</v>
      </c>
      <c r="C1" t="s">
        <v>29</v>
      </c>
      <c r="D1" t="s">
        <v>7</v>
      </c>
      <c r="E1" t="s">
        <v>31</v>
      </c>
      <c r="F1" t="s">
        <v>33</v>
      </c>
    </row>
    <row r="2" spans="1:6" x14ac:dyDescent="0.25">
      <c r="A2" t="s">
        <v>19</v>
      </c>
      <c r="B2">
        <v>0</v>
      </c>
      <c r="C2">
        <v>0</v>
      </c>
      <c r="D2">
        <v>0</v>
      </c>
      <c r="E2" t="s">
        <v>32</v>
      </c>
      <c r="F2">
        <v>2024</v>
      </c>
    </row>
    <row r="3" spans="1:6" x14ac:dyDescent="0.25">
      <c r="A3" t="s">
        <v>20</v>
      </c>
      <c r="B3">
        <v>3</v>
      </c>
      <c r="C3">
        <v>3</v>
      </c>
      <c r="D3">
        <v>0</v>
      </c>
      <c r="E3" t="s">
        <v>32</v>
      </c>
      <c r="F3">
        <v>2024</v>
      </c>
    </row>
    <row r="4" spans="1:6" x14ac:dyDescent="0.25">
      <c r="A4" t="s">
        <v>21</v>
      </c>
      <c r="B4">
        <v>3</v>
      </c>
      <c r="C4">
        <v>3</v>
      </c>
      <c r="D4">
        <v>0</v>
      </c>
      <c r="E4" t="s">
        <v>32</v>
      </c>
      <c r="F4">
        <v>2024</v>
      </c>
    </row>
    <row r="5" spans="1:6" x14ac:dyDescent="0.25">
      <c r="A5" t="s">
        <v>22</v>
      </c>
      <c r="B5">
        <v>0</v>
      </c>
      <c r="C5">
        <v>0</v>
      </c>
      <c r="D5">
        <v>0</v>
      </c>
      <c r="E5" t="s">
        <v>32</v>
      </c>
      <c r="F5">
        <v>2024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Abril-Junio</vt:lpstr>
      <vt:lpstr>Data SAIP</vt:lpstr>
      <vt:lpstr>Gráfico SAIP</vt:lpstr>
      <vt:lpstr>Data 311</vt:lpstr>
      <vt:lpstr>Gráfico 311</vt:lpstr>
      <vt:lpstr>Prueba SAIP</vt:lpstr>
      <vt:lpstr>Prueba 311</vt:lpstr>
      <vt:lpstr>'Data SAIP'!Área_de_impresión</vt:lpstr>
      <vt:lpstr>'Gráfico 311'!Área_de_impresión</vt:lpstr>
      <vt:lpstr>'Gráfico SAIP'!Área_de_impresión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Sarah Andrainet De Oleo Sosa</dc:creator>
  <cp:keywords/>
  <dc:description/>
  <cp:lastModifiedBy>Sarah Andrainet De Oleo Sosa</cp:lastModifiedBy>
  <cp:revision/>
  <cp:lastPrinted>2026-01-13T14:17:04Z</cp:lastPrinted>
  <dcterms:created xsi:type="dcterms:W3CDTF">2022-12-27T15:54:27Z</dcterms:created>
  <dcterms:modified xsi:type="dcterms:W3CDTF">2026-01-14T13:37:17Z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2023-04-12T19:24:29Z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a0a1bb69-113e-4735-a394-9ec971ee234b</vt:lpwstr>
  </property>
  <property fmtid="{D5CDD505-2E9C-101B-9397-08002B2CF9AE}" pid="8" name="MSIP_Label_81f5a2da-7ac4-4e60-a27b-a125ee74514f_ContentBits">
    <vt:lpwstr>0</vt:lpwstr>
  </property>
</Properties>
</file>