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eoleo\Downloads\evidencias\GH\"/>
    </mc:Choice>
  </mc:AlternateContent>
  <xr:revisionPtr revIDLastSave="0" documentId="13_ncr:1_{26FD4934-934B-4E4B-9B14-EECD1F7A2DA3}" xr6:coauthVersionLast="47" xr6:coauthVersionMax="47" xr10:uidLastSave="{00000000-0000-0000-0000-000000000000}"/>
  <bookViews>
    <workbookView xWindow="3075" yWindow="3075" windowWidth="21600" windowHeight="11385" firstSheet="1" activeTab="1" xr2:uid="{2E0079D0-2490-4FC2-B5DC-774D61EB0028}"/>
  </bookViews>
  <sheets>
    <sheet name="Contratado Dic. 2023" sheetId="1" state="hidden" r:id="rId1"/>
    <sheet name="Contratado Enero 2024 " sheetId="4" r:id="rId2"/>
  </sheets>
  <definedNames>
    <definedName name="_xlnm.Print_Area" localSheetId="1">'Contratado Enero 2024 '!$A$1:$J$53</definedName>
    <definedName name="_xlnm.Print_Titles" localSheetId="1">'Contratado Enero 2024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4" l="1"/>
  <c r="I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8" i="4"/>
  <c r="J29" i="4"/>
  <c r="J27" i="4"/>
  <c r="J24" i="4"/>
  <c r="J23" i="4"/>
  <c r="J25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48" i="4" l="1"/>
</calcChain>
</file>

<file path=xl/sharedStrings.xml><?xml version="1.0" encoding="utf-8"?>
<sst xmlns="http://schemas.openxmlformats.org/spreadsheetml/2006/main" count="525" uniqueCount="104">
  <si>
    <t>DEPARTAMENTO DE GESTIÓN HUMANA</t>
  </si>
  <si>
    <t>NÓMINA DE CONTRATADOS</t>
  </si>
  <si>
    <t>CORRESPONDIENTE AL MES DE DICIEMBRE   DEL AÑO 2023</t>
  </si>
  <si>
    <t>Nombres</t>
  </si>
  <si>
    <t>Departamento</t>
  </si>
  <si>
    <t>Posición Actual</t>
  </si>
  <si>
    <t>Género</t>
  </si>
  <si>
    <t>Estatus</t>
  </si>
  <si>
    <t>Fecha Inicio</t>
  </si>
  <si>
    <t>Fecha Fin</t>
  </si>
  <si>
    <t xml:space="preserve">Sueldo Bruto </t>
  </si>
  <si>
    <t>Deducciones</t>
  </si>
  <si>
    <t xml:space="preserve">Sueldo  Neto </t>
  </si>
  <si>
    <t>ALBERT ARTURO MARTINEZ ORTIZ</t>
  </si>
  <si>
    <t>TECNOLOGÍA DE LA INFORMACIÓN</t>
  </si>
  <si>
    <t>CONTRATADO</t>
  </si>
  <si>
    <t>M</t>
  </si>
  <si>
    <t>ALEXANDER UCETA MATOS</t>
  </si>
  <si>
    <t>23/10/2023</t>
  </si>
  <si>
    <t>23/08/2024</t>
  </si>
  <si>
    <t>ANGEL EGIDIO LUNA FIGUEREO</t>
  </si>
  <si>
    <t>OPERACIONES</t>
  </si>
  <si>
    <t>27/6/2023</t>
  </si>
  <si>
    <t>27/7/2024</t>
  </si>
  <si>
    <t>ARIANNA MEJIA ESTRELLA</t>
  </si>
  <si>
    <t>MONITOREO DE RIESGOS</t>
  </si>
  <si>
    <t>F</t>
  </si>
  <si>
    <t>17/10/2023</t>
  </si>
  <si>
    <t>17/4/2024</t>
  </si>
  <si>
    <t>BREILYN FLORIAN ENCARNACION</t>
  </si>
  <si>
    <t>SECRETARÍA</t>
  </si>
  <si>
    <t>26/4/2023</t>
  </si>
  <si>
    <t>26/4/2024</t>
  </si>
  <si>
    <t>CARLA GABRIELA POLANCO RAMOS</t>
  </si>
  <si>
    <t>SUPERVISIÓN DEL MERCADO FIDUCIARIO</t>
  </si>
  <si>
    <t>DANICE MARIA INOA GARCIA</t>
  </si>
  <si>
    <t>27/3/2023</t>
  </si>
  <si>
    <t>27/3/2024</t>
  </si>
  <si>
    <t>DANIEL EDUARDO CIVIDANES GOMEZ</t>
  </si>
  <si>
    <t>GESTIÓN HUMANA</t>
  </si>
  <si>
    <t>31/1/2024</t>
  </si>
  <si>
    <t>DAVID RUIZ CRESPI</t>
  </si>
  <si>
    <t>DAYHAN OMAR GARCIA</t>
  </si>
  <si>
    <t>28/11/2022</t>
  </si>
  <si>
    <t>GABRIEL ALEXANDER CARVAJAL FERREIRAS</t>
  </si>
  <si>
    <t>17/3/2024</t>
  </si>
  <si>
    <t>GENESIS MERCEDES DE LEON PAULINO</t>
  </si>
  <si>
    <t>GINA ELIZABETH FIGUEROA GOODIN</t>
  </si>
  <si>
    <t>ISABELLA SANTOS SOSA</t>
  </si>
  <si>
    <t>IVAN ARNALDO FERNANDEZ STERK</t>
  </si>
  <si>
    <t>JEAN MARCO TEJEDA RAMOS</t>
  </si>
  <si>
    <t>INNOVACIÓN E INCLUSIÓN FINANCIERA</t>
  </si>
  <si>
    <t>30/1/2024</t>
  </si>
  <si>
    <t>JHEIRON ENRIQUE DOTEL SARITE</t>
  </si>
  <si>
    <t>JOANY ALEXANDRA ESPEJO DE JORGE</t>
  </si>
  <si>
    <t>17/4/2023</t>
  </si>
  <si>
    <t>JONATHAN JOSE MEJIA CARO</t>
  </si>
  <si>
    <t>JOHANNA MASSIEL MARTINEZ PAULUS</t>
  </si>
  <si>
    <t>24/6/2024</t>
  </si>
  <si>
    <t>JOSE DANILO UREÑA BAEZ</t>
  </si>
  <si>
    <t>JOSE MARIA GOLDAR ARISTY</t>
  </si>
  <si>
    <t>CONSULTORÍA JURÍDICA</t>
  </si>
  <si>
    <t>15/6/2023</t>
  </si>
  <si>
    <t>15/2/2024</t>
  </si>
  <si>
    <t>JOSE MIGUEL CASTILLOS ATILES</t>
  </si>
  <si>
    <t>28/6/2023</t>
  </si>
  <si>
    <t>29/12/2023</t>
  </si>
  <si>
    <t>JUAN CARLOS PAULINO SANTOS</t>
  </si>
  <si>
    <t>JUAN RICARDO DE JESUS BREA</t>
  </si>
  <si>
    <t>LAURA MIGUEL AMADOR</t>
  </si>
  <si>
    <t>LOURDES SAMELY DE LA CRUZ REYES</t>
  </si>
  <si>
    <t>LUIS ANEUDY HEREDIA MARIÑEZ</t>
  </si>
  <si>
    <t>27/10/2023</t>
  </si>
  <si>
    <t>27/08/2024</t>
  </si>
  <si>
    <t>LUISA MARIA PINEDA RUEDA</t>
  </si>
  <si>
    <t>MANUEL HORACIO RUIZ JORGE</t>
  </si>
  <si>
    <t>NICAULIS DE JESUS BETANCES JAVIER DE LINARES</t>
  </si>
  <si>
    <t>OLIVER MIGUEL PRATT ROSADO</t>
  </si>
  <si>
    <t>18/9/2023</t>
  </si>
  <si>
    <t>18/3/2024</t>
  </si>
  <si>
    <t>ORLANDO ANTONIO OLIVA LORA</t>
  </si>
  <si>
    <t>18/1/2024</t>
  </si>
  <si>
    <t>ORQUIDEA MARIA CASTRO CASTRO DE PINEDA</t>
  </si>
  <si>
    <t>PAULA VICTORIA CABRERO HERNANDEZ</t>
  </si>
  <si>
    <t>RAFAEL ANTONIO PINEDA LARA</t>
  </si>
  <si>
    <t>URI ALEXANDER ABREU GONZALES</t>
  </si>
  <si>
    <t>WAYNE NICOLE SANCHEZ</t>
  </si>
  <si>
    <t>26/6/2023</t>
  </si>
  <si>
    <t>26/6/2024</t>
  </si>
  <si>
    <t>WILMER JOSÉ FARIÑAS PIÑERO</t>
  </si>
  <si>
    <t>18/10/2023</t>
  </si>
  <si>
    <t>18/8/2024</t>
  </si>
  <si>
    <t>YORDYS ARSENIO ARNAUD GARCIA</t>
  </si>
  <si>
    <t>TOTALES : (40 CONTRATATOS)</t>
  </si>
  <si>
    <t xml:space="preserve">                                                      </t>
  </si>
  <si>
    <t xml:space="preserve">                        ANA SALCEDO</t>
  </si>
  <si>
    <t xml:space="preserve">                      SUBDIRECTORA ADMINISTRATIVA </t>
  </si>
  <si>
    <t xml:space="preserve">                                                                            MAGNOLIA GARCÍA </t>
  </si>
  <si>
    <t xml:space="preserve">                                                                            SUBDIRECTORA  FINANCIERA</t>
  </si>
  <si>
    <t xml:space="preserve">             Firma delegada por el Director Depto. Administrativo y Financiero</t>
  </si>
  <si>
    <t>CORRESPONDIENTE AL MES DE ENERO DEL AÑO 2024</t>
  </si>
  <si>
    <t>TOTALES : (38 CONTRATATOS)</t>
  </si>
  <si>
    <t xml:space="preserve">                                                                        MARCOS FERNÁNDEZ JIMÉNEZ</t>
  </si>
  <si>
    <t xml:space="preserve">                                                                         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</si>
</sst>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43" fontId="0" fillId="0" borderId="0" xfId="1" applyFont="1"/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5" fillId="0" borderId="0" xfId="1" applyFont="1" applyBorder="1"/>
    <xf numFmtId="43" fontId="6" fillId="0" borderId="0" xfId="1" applyFont="1"/>
    <xf numFmtId="0" fontId="7" fillId="0" borderId="0" xfId="0" applyFont="1" applyAlignment="1">
      <alignment horizontal="center"/>
    </xf>
    <xf numFmtId="14" fontId="0" fillId="0" borderId="0" xfId="0" applyNumberFormat="1"/>
    <xf numFmtId="43" fontId="0" fillId="0" borderId="0" xfId="1" applyFont="1" applyFill="1"/>
    <xf numFmtId="4" fontId="0" fillId="0" borderId="0" xfId="0" applyNumberFormat="1"/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561974</xdr:colOff>
      <xdr:row>0</xdr:row>
      <xdr:rowOff>76201</xdr:rowOff>
    </xdr:from>
    <xdr:to>
      <xdr:col>5</xdr:col>
      <xdr:colOff>742950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7C16BAD-CBA5-4221-AAE1-8D48F7D7A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599" y="76201"/>
          <a:ext cx="5372101" cy="5619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561974</xdr:colOff>
      <xdr:row>0</xdr:row>
      <xdr:rowOff>76201</xdr:rowOff>
    </xdr:from>
    <xdr:to>
      <xdr:col>4</xdr:col>
      <xdr:colOff>1624013</xdr:colOff>
      <xdr:row>3</xdr:row>
      <xdr:rowOff>66675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0263455-AC92-4710-9A79-5836F5B09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4424" y="76201"/>
          <a:ext cx="5372101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C0418-2668-4112-8B9D-B9B14EAEAABC}">
  <sheetPr>
    <tabColor rgb="FF92D050"/>
  </sheetPr>
  <dimension ref="A5:J55"/>
  <sheetViews>
    <sheetView showGridLines="0" zoomScaleNormal="100" workbookViewId="0">
      <pane ySplit="9" topLeftCell="A40" activePane="bottomLeft" state="frozen"/>
      <selection pane="bottomLeft" activeCell="J10" sqref="J10:J49"/>
    </sheetView>
  </sheetViews>
  <sheetFormatPr baseColWidth="10" defaultRowHeight="15" x14ac:dyDescent="0.25"/>
  <cols>
    <col min="1" max="1" width="65.42578125" bestFit="1" customWidth="1"/>
    <col min="2" max="2" width="37.28515625" bestFit="1" customWidth="1"/>
    <col min="3" max="3" width="17.7109375" customWidth="1"/>
    <col min="4" max="4" width="9.42578125" customWidth="1"/>
    <col min="5" max="5" width="13.42578125" bestFit="1" customWidth="1"/>
    <col min="6" max="6" width="12.28515625" style="1" customWidth="1"/>
    <col min="7" max="7" width="18.7109375" style="1" customWidth="1"/>
    <col min="8" max="8" width="20.140625" bestFit="1" customWidth="1"/>
    <col min="9" max="9" width="18.7109375" customWidth="1"/>
    <col min="10" max="10" width="15.42578125" customWidth="1"/>
  </cols>
  <sheetData>
    <row r="5" spans="1:10" s="8" customFormat="1" ht="18.75" x14ac:dyDescent="0.3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8" customFormat="1" ht="18.75" x14ac:dyDescent="0.3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8" customFormat="1" ht="18.75" x14ac:dyDescent="0.3">
      <c r="A7" s="16" t="s">
        <v>2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s="8" customFormat="1" ht="18.75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5" t="s">
        <v>8</v>
      </c>
      <c r="G9" s="5" t="s">
        <v>9</v>
      </c>
      <c r="H9" s="4" t="s">
        <v>10</v>
      </c>
      <c r="I9" s="4" t="s">
        <v>11</v>
      </c>
      <c r="J9" s="4" t="s">
        <v>12</v>
      </c>
    </row>
    <row r="10" spans="1:10" x14ac:dyDescent="0.25">
      <c r="A10" t="s">
        <v>13</v>
      </c>
      <c r="B10" t="s">
        <v>14</v>
      </c>
      <c r="C10" t="s">
        <v>15</v>
      </c>
      <c r="D10" s="2" t="s">
        <v>16</v>
      </c>
      <c r="E10" t="s">
        <v>15</v>
      </c>
      <c r="F10" s="1">
        <v>45210</v>
      </c>
      <c r="G10" s="1">
        <v>45574</v>
      </c>
      <c r="H10" s="3">
        <v>86272</v>
      </c>
      <c r="I10" s="3">
        <v>13999.94</v>
      </c>
      <c r="J10" s="3">
        <v>72272.06</v>
      </c>
    </row>
    <row r="11" spans="1:10" x14ac:dyDescent="0.25">
      <c r="A11" t="s">
        <v>17</v>
      </c>
      <c r="B11" t="s">
        <v>14</v>
      </c>
      <c r="C11" t="s">
        <v>15</v>
      </c>
      <c r="D11" s="2" t="s">
        <v>16</v>
      </c>
      <c r="E11" t="s">
        <v>15</v>
      </c>
      <c r="F11" s="1" t="s">
        <v>18</v>
      </c>
      <c r="G11" s="1" t="s">
        <v>19</v>
      </c>
      <c r="H11" s="3">
        <v>56095</v>
      </c>
      <c r="I11" s="3">
        <v>6092.12</v>
      </c>
      <c r="J11" s="3">
        <v>50002.879999999997</v>
      </c>
    </row>
    <row r="12" spans="1:10" x14ac:dyDescent="0.25">
      <c r="A12" t="s">
        <v>20</v>
      </c>
      <c r="B12" t="s">
        <v>21</v>
      </c>
      <c r="C12" t="s">
        <v>15</v>
      </c>
      <c r="D12" s="2" t="s">
        <v>16</v>
      </c>
      <c r="E12" t="s">
        <v>15</v>
      </c>
      <c r="F12" s="1" t="s">
        <v>22</v>
      </c>
      <c r="G12" s="1" t="s">
        <v>23</v>
      </c>
      <c r="H12" s="3">
        <v>110000</v>
      </c>
      <c r="I12" s="3">
        <v>23364.75</v>
      </c>
      <c r="J12" s="3">
        <v>86635.25</v>
      </c>
    </row>
    <row r="13" spans="1:10" x14ac:dyDescent="0.25">
      <c r="A13" t="s">
        <v>24</v>
      </c>
      <c r="B13" t="s">
        <v>25</v>
      </c>
      <c r="C13" t="s">
        <v>15</v>
      </c>
      <c r="D13" s="2" t="s">
        <v>26</v>
      </c>
      <c r="E13" t="s">
        <v>15</v>
      </c>
      <c r="F13" s="1" t="s">
        <v>27</v>
      </c>
      <c r="G13" s="1" t="s">
        <v>28</v>
      </c>
      <c r="H13" s="3">
        <v>30000</v>
      </c>
      <c r="I13" s="3">
        <v>1798</v>
      </c>
      <c r="J13" s="3">
        <v>28202</v>
      </c>
    </row>
    <row r="14" spans="1:10" x14ac:dyDescent="0.25">
      <c r="A14" t="s">
        <v>29</v>
      </c>
      <c r="B14" t="s">
        <v>30</v>
      </c>
      <c r="C14" t="s">
        <v>15</v>
      </c>
      <c r="D14" s="2" t="s">
        <v>16</v>
      </c>
      <c r="E14" t="s">
        <v>15</v>
      </c>
      <c r="F14" s="1" t="s">
        <v>31</v>
      </c>
      <c r="G14" s="1" t="s">
        <v>32</v>
      </c>
      <c r="H14" s="3">
        <v>30000</v>
      </c>
      <c r="I14" s="3">
        <v>1798</v>
      </c>
      <c r="J14" s="3">
        <v>28202</v>
      </c>
    </row>
    <row r="15" spans="1:10" x14ac:dyDescent="0.25">
      <c r="A15" t="s">
        <v>33</v>
      </c>
      <c r="B15" t="s">
        <v>34</v>
      </c>
      <c r="C15" t="s">
        <v>15</v>
      </c>
      <c r="D15" s="2" t="s">
        <v>26</v>
      </c>
      <c r="E15" t="s">
        <v>15</v>
      </c>
      <c r="F15" s="1">
        <v>45149</v>
      </c>
      <c r="G15" s="1">
        <v>45507</v>
      </c>
      <c r="H15" s="3">
        <v>30000</v>
      </c>
      <c r="I15" s="3">
        <v>1798</v>
      </c>
      <c r="J15" s="3">
        <v>28202</v>
      </c>
    </row>
    <row r="16" spans="1:10" x14ac:dyDescent="0.25">
      <c r="A16" t="s">
        <v>35</v>
      </c>
      <c r="B16" t="s">
        <v>21</v>
      </c>
      <c r="C16" t="s">
        <v>15</v>
      </c>
      <c r="D16" s="2" t="s">
        <v>26</v>
      </c>
      <c r="E16" t="s">
        <v>15</v>
      </c>
      <c r="F16" s="1" t="s">
        <v>36</v>
      </c>
      <c r="G16" s="1" t="s">
        <v>37</v>
      </c>
      <c r="H16" s="3">
        <v>120000</v>
      </c>
      <c r="I16" s="3">
        <v>23926.93</v>
      </c>
      <c r="J16" s="3">
        <v>96073.07</v>
      </c>
    </row>
    <row r="17" spans="1:10" x14ac:dyDescent="0.25">
      <c r="A17" t="s">
        <v>38</v>
      </c>
      <c r="B17" t="s">
        <v>39</v>
      </c>
      <c r="C17" t="s">
        <v>15</v>
      </c>
      <c r="D17" s="2" t="s">
        <v>16</v>
      </c>
      <c r="E17" t="s">
        <v>15</v>
      </c>
      <c r="F17" s="1">
        <v>45089</v>
      </c>
      <c r="G17" s="1" t="s">
        <v>40</v>
      </c>
      <c r="H17" s="3">
        <v>30000</v>
      </c>
      <c r="I17" s="3">
        <v>1798</v>
      </c>
      <c r="J17" s="3">
        <v>28202</v>
      </c>
    </row>
    <row r="18" spans="1:10" x14ac:dyDescent="0.25">
      <c r="A18" t="s">
        <v>41</v>
      </c>
      <c r="B18" t="s">
        <v>14</v>
      </c>
      <c r="C18" t="s">
        <v>15</v>
      </c>
      <c r="D18" s="2" t="s">
        <v>16</v>
      </c>
      <c r="E18" t="s">
        <v>15</v>
      </c>
      <c r="F18" s="1" t="s">
        <v>18</v>
      </c>
      <c r="G18" s="1" t="s">
        <v>19</v>
      </c>
      <c r="H18" s="3">
        <v>86272</v>
      </c>
      <c r="I18" s="3">
        <v>13999.94</v>
      </c>
      <c r="J18" s="3">
        <v>72272.06</v>
      </c>
    </row>
    <row r="19" spans="1:10" x14ac:dyDescent="0.25">
      <c r="A19" t="s">
        <v>42</v>
      </c>
      <c r="B19" t="s">
        <v>30</v>
      </c>
      <c r="C19" t="s">
        <v>15</v>
      </c>
      <c r="D19" s="2" t="s">
        <v>16</v>
      </c>
      <c r="E19" t="s">
        <v>15</v>
      </c>
      <c r="F19" s="1" t="s">
        <v>43</v>
      </c>
      <c r="G19" s="1" t="s">
        <v>40</v>
      </c>
      <c r="H19" s="3">
        <v>30000</v>
      </c>
      <c r="I19" s="3">
        <v>1798</v>
      </c>
      <c r="J19" s="3">
        <v>28202</v>
      </c>
    </row>
    <row r="20" spans="1:10" x14ac:dyDescent="0.25">
      <c r="A20" t="s">
        <v>44</v>
      </c>
      <c r="B20" t="s">
        <v>25</v>
      </c>
      <c r="C20" t="s">
        <v>15</v>
      </c>
      <c r="D20" s="2" t="s">
        <v>16</v>
      </c>
      <c r="E20" t="s">
        <v>15</v>
      </c>
      <c r="F20" s="1" t="s">
        <v>27</v>
      </c>
      <c r="G20" s="1" t="s">
        <v>45</v>
      </c>
      <c r="H20" s="3">
        <v>30000</v>
      </c>
      <c r="I20" s="3">
        <v>1798</v>
      </c>
      <c r="J20" s="3">
        <v>28202</v>
      </c>
    </row>
    <row r="21" spans="1:10" x14ac:dyDescent="0.25">
      <c r="A21" t="s">
        <v>46</v>
      </c>
      <c r="B21" t="s">
        <v>30</v>
      </c>
      <c r="C21" t="s">
        <v>15</v>
      </c>
      <c r="D21" s="2" t="s">
        <v>26</v>
      </c>
      <c r="E21" t="s">
        <v>15</v>
      </c>
      <c r="F21" s="1">
        <v>45145</v>
      </c>
      <c r="G21" s="1">
        <v>45511</v>
      </c>
      <c r="H21" s="3">
        <v>30000</v>
      </c>
      <c r="I21" s="3">
        <v>1798</v>
      </c>
      <c r="J21" s="3">
        <v>28202</v>
      </c>
    </row>
    <row r="22" spans="1:10" x14ac:dyDescent="0.25">
      <c r="A22" t="s">
        <v>47</v>
      </c>
      <c r="B22" t="s">
        <v>21</v>
      </c>
      <c r="C22" t="s">
        <v>15</v>
      </c>
      <c r="D22" s="2" t="s">
        <v>26</v>
      </c>
      <c r="E22" t="s">
        <v>15</v>
      </c>
      <c r="F22" s="1">
        <v>45054</v>
      </c>
      <c r="G22" s="1">
        <v>45420</v>
      </c>
      <c r="H22" s="3">
        <v>133000</v>
      </c>
      <c r="I22" s="3">
        <v>27753.16</v>
      </c>
      <c r="J22" s="3">
        <v>105246.84</v>
      </c>
    </row>
    <row r="23" spans="1:10" x14ac:dyDescent="0.25">
      <c r="A23" t="s">
        <v>48</v>
      </c>
      <c r="B23" t="s">
        <v>34</v>
      </c>
      <c r="C23" t="s">
        <v>15</v>
      </c>
      <c r="D23" s="2" t="s">
        <v>26</v>
      </c>
      <c r="E23" t="s">
        <v>15</v>
      </c>
      <c r="F23" s="1">
        <v>45149</v>
      </c>
      <c r="G23" s="1">
        <v>45507</v>
      </c>
      <c r="H23" s="3">
        <v>30000</v>
      </c>
      <c r="I23" s="3">
        <v>1798</v>
      </c>
      <c r="J23" s="3">
        <v>28202</v>
      </c>
    </row>
    <row r="24" spans="1:10" x14ac:dyDescent="0.25">
      <c r="A24" t="s">
        <v>49</v>
      </c>
      <c r="B24" t="s">
        <v>21</v>
      </c>
      <c r="C24" t="s">
        <v>15</v>
      </c>
      <c r="D24" s="2" t="s">
        <v>16</v>
      </c>
      <c r="E24" t="s">
        <v>15</v>
      </c>
      <c r="F24" s="1">
        <v>45201</v>
      </c>
      <c r="G24" s="1">
        <v>45473</v>
      </c>
      <c r="H24" s="3">
        <v>140000</v>
      </c>
      <c r="I24" s="3">
        <v>29813.43</v>
      </c>
      <c r="J24" s="3">
        <v>110186.57</v>
      </c>
    </row>
    <row r="25" spans="1:10" x14ac:dyDescent="0.25">
      <c r="A25" t="s">
        <v>50</v>
      </c>
      <c r="B25" t="s">
        <v>51</v>
      </c>
      <c r="C25" t="s">
        <v>15</v>
      </c>
      <c r="D25" s="2" t="s">
        <v>16</v>
      </c>
      <c r="E25" t="s">
        <v>15</v>
      </c>
      <c r="F25" s="1">
        <v>44986</v>
      </c>
      <c r="G25" s="1" t="s">
        <v>52</v>
      </c>
      <c r="H25" s="3">
        <v>30000</v>
      </c>
      <c r="I25" s="3">
        <v>1798</v>
      </c>
      <c r="J25" s="3">
        <v>28202</v>
      </c>
    </row>
    <row r="26" spans="1:10" x14ac:dyDescent="0.25">
      <c r="A26" t="s">
        <v>53</v>
      </c>
      <c r="B26" t="s">
        <v>14</v>
      </c>
      <c r="C26" t="s">
        <v>15</v>
      </c>
      <c r="D26" s="2" t="s">
        <v>16</v>
      </c>
      <c r="E26" t="s">
        <v>15</v>
      </c>
      <c r="F26" s="1" t="s">
        <v>18</v>
      </c>
      <c r="G26" s="1" t="s">
        <v>19</v>
      </c>
      <c r="H26" s="3">
        <v>86272</v>
      </c>
      <c r="I26" s="3">
        <v>13999.94</v>
      </c>
      <c r="J26" s="3">
        <v>72272.06</v>
      </c>
    </row>
    <row r="27" spans="1:10" x14ac:dyDescent="0.25">
      <c r="A27" t="s">
        <v>54</v>
      </c>
      <c r="B27" t="s">
        <v>21</v>
      </c>
      <c r="C27" t="s">
        <v>15</v>
      </c>
      <c r="D27" s="2" t="s">
        <v>26</v>
      </c>
      <c r="E27" t="s">
        <v>15</v>
      </c>
      <c r="F27" s="1" t="s">
        <v>55</v>
      </c>
      <c r="G27" s="1">
        <v>45382</v>
      </c>
      <c r="H27" s="3">
        <v>120000</v>
      </c>
      <c r="I27" s="3">
        <v>23926.93</v>
      </c>
      <c r="J27" s="3">
        <v>96073.07</v>
      </c>
    </row>
    <row r="28" spans="1:10" x14ac:dyDescent="0.25">
      <c r="A28" t="s">
        <v>56</v>
      </c>
      <c r="B28" t="s">
        <v>14</v>
      </c>
      <c r="C28" t="s">
        <v>15</v>
      </c>
      <c r="D28" s="2" t="s">
        <v>16</v>
      </c>
      <c r="E28" t="s">
        <v>15</v>
      </c>
      <c r="F28" s="1">
        <v>45264</v>
      </c>
      <c r="G28" s="1">
        <v>45569</v>
      </c>
      <c r="H28" s="3">
        <v>50833.13</v>
      </c>
      <c r="I28" s="3">
        <v>5000.82</v>
      </c>
      <c r="J28" s="3">
        <v>45832.31</v>
      </c>
    </row>
    <row r="29" spans="1:10" x14ac:dyDescent="0.25">
      <c r="A29" t="s">
        <v>57</v>
      </c>
      <c r="B29" t="s">
        <v>30</v>
      </c>
      <c r="C29" t="s">
        <v>15</v>
      </c>
      <c r="D29" s="2" t="s">
        <v>26</v>
      </c>
      <c r="E29" t="s">
        <v>15</v>
      </c>
      <c r="F29" s="1">
        <v>45266</v>
      </c>
      <c r="G29" s="1" t="s">
        <v>58</v>
      </c>
      <c r="H29" s="3">
        <v>30000</v>
      </c>
      <c r="I29" s="3">
        <v>1798</v>
      </c>
      <c r="J29" s="3">
        <v>28202</v>
      </c>
    </row>
    <row r="30" spans="1:10" x14ac:dyDescent="0.25">
      <c r="A30" t="s">
        <v>59</v>
      </c>
      <c r="B30" t="s">
        <v>21</v>
      </c>
      <c r="C30" t="s">
        <v>15</v>
      </c>
      <c r="D30" s="2" t="s">
        <v>16</v>
      </c>
      <c r="E30" t="s">
        <v>15</v>
      </c>
      <c r="F30" s="1">
        <v>45207</v>
      </c>
      <c r="G30" s="1">
        <v>45382</v>
      </c>
      <c r="H30" s="3">
        <v>153906.46</v>
      </c>
      <c r="I30" s="3">
        <v>33906.460000000006</v>
      </c>
      <c r="J30" s="3">
        <v>119999.99999999999</v>
      </c>
    </row>
    <row r="31" spans="1:10" x14ac:dyDescent="0.25">
      <c r="A31" t="s">
        <v>60</v>
      </c>
      <c r="B31" t="s">
        <v>61</v>
      </c>
      <c r="C31" t="s">
        <v>15</v>
      </c>
      <c r="D31" s="2" t="s">
        <v>16</v>
      </c>
      <c r="E31" t="s">
        <v>15</v>
      </c>
      <c r="F31" s="1" t="s">
        <v>62</v>
      </c>
      <c r="G31" s="1" t="s">
        <v>63</v>
      </c>
      <c r="H31" s="3">
        <v>30000</v>
      </c>
      <c r="I31" s="3">
        <v>1798</v>
      </c>
      <c r="J31" s="3">
        <v>28202</v>
      </c>
    </row>
    <row r="32" spans="1:10" x14ac:dyDescent="0.25">
      <c r="A32" t="s">
        <v>64</v>
      </c>
      <c r="B32" t="s">
        <v>25</v>
      </c>
      <c r="C32" t="s">
        <v>15</v>
      </c>
      <c r="D32" s="2" t="s">
        <v>16</v>
      </c>
      <c r="E32" t="s">
        <v>15</v>
      </c>
      <c r="F32" s="1" t="s">
        <v>65</v>
      </c>
      <c r="G32" s="1" t="s">
        <v>66</v>
      </c>
      <c r="H32" s="3">
        <v>27482.17</v>
      </c>
      <c r="I32" s="3">
        <v>1649.2</v>
      </c>
      <c r="J32" s="3">
        <v>25832.969999999998</v>
      </c>
    </row>
    <row r="33" spans="1:10" x14ac:dyDescent="0.25">
      <c r="A33" t="s">
        <v>67</v>
      </c>
      <c r="B33" t="s">
        <v>30</v>
      </c>
      <c r="C33" t="s">
        <v>15</v>
      </c>
      <c r="D33" s="2" t="s">
        <v>16</v>
      </c>
      <c r="E33" t="s">
        <v>15</v>
      </c>
      <c r="F33" s="1" t="s">
        <v>22</v>
      </c>
      <c r="G33" s="1" t="s">
        <v>23</v>
      </c>
      <c r="H33" s="3">
        <v>30000</v>
      </c>
      <c r="I33" s="3">
        <v>1798</v>
      </c>
      <c r="J33" s="3">
        <v>28202</v>
      </c>
    </row>
    <row r="34" spans="1:10" x14ac:dyDescent="0.25">
      <c r="A34" t="s">
        <v>68</v>
      </c>
      <c r="B34" t="s">
        <v>30</v>
      </c>
      <c r="C34" t="s">
        <v>15</v>
      </c>
      <c r="D34" s="2" t="s">
        <v>16</v>
      </c>
      <c r="E34" t="s">
        <v>15</v>
      </c>
      <c r="F34" s="1" t="s">
        <v>43</v>
      </c>
      <c r="G34" s="1" t="s">
        <v>40</v>
      </c>
      <c r="H34" s="3">
        <v>30000</v>
      </c>
      <c r="I34" s="3">
        <v>1798</v>
      </c>
      <c r="J34" s="3">
        <v>28202</v>
      </c>
    </row>
    <row r="35" spans="1:10" x14ac:dyDescent="0.25">
      <c r="A35" t="s">
        <v>69</v>
      </c>
      <c r="B35" t="s">
        <v>14</v>
      </c>
      <c r="C35" t="s">
        <v>15</v>
      </c>
      <c r="D35" s="2" t="s">
        <v>26</v>
      </c>
      <c r="E35" t="s">
        <v>15</v>
      </c>
      <c r="F35" s="1">
        <v>45025</v>
      </c>
      <c r="G35" s="1">
        <v>45385</v>
      </c>
      <c r="H35" s="3">
        <v>30000</v>
      </c>
      <c r="I35" s="3">
        <v>1798</v>
      </c>
      <c r="J35" s="3">
        <v>28202</v>
      </c>
    </row>
    <row r="36" spans="1:10" x14ac:dyDescent="0.25">
      <c r="A36" t="s">
        <v>70</v>
      </c>
      <c r="B36" t="s">
        <v>30</v>
      </c>
      <c r="C36" t="s">
        <v>15</v>
      </c>
      <c r="D36" s="2" t="s">
        <v>26</v>
      </c>
      <c r="E36" t="s">
        <v>15</v>
      </c>
      <c r="F36" s="1" t="s">
        <v>31</v>
      </c>
      <c r="G36" s="1" t="s">
        <v>32</v>
      </c>
      <c r="H36" s="3">
        <v>30000</v>
      </c>
      <c r="I36" s="3">
        <v>1798</v>
      </c>
      <c r="J36" s="3">
        <v>28202</v>
      </c>
    </row>
    <row r="37" spans="1:10" x14ac:dyDescent="0.25">
      <c r="A37" t="s">
        <v>71</v>
      </c>
      <c r="B37" t="s">
        <v>14</v>
      </c>
      <c r="C37" t="s">
        <v>15</v>
      </c>
      <c r="D37" s="2" t="s">
        <v>16</v>
      </c>
      <c r="E37" t="s">
        <v>15</v>
      </c>
      <c r="F37" s="1" t="s">
        <v>72</v>
      </c>
      <c r="G37" s="1" t="s">
        <v>73</v>
      </c>
      <c r="H37" s="3">
        <v>86272</v>
      </c>
      <c r="I37" s="3">
        <v>13999.94</v>
      </c>
      <c r="J37" s="3">
        <v>72272.06</v>
      </c>
    </row>
    <row r="38" spans="1:10" x14ac:dyDescent="0.25">
      <c r="A38" t="s">
        <v>74</v>
      </c>
      <c r="B38" t="s">
        <v>30</v>
      </c>
      <c r="C38" t="s">
        <v>15</v>
      </c>
      <c r="D38" s="2" t="s">
        <v>26</v>
      </c>
      <c r="E38" t="s">
        <v>15</v>
      </c>
      <c r="F38" s="1" t="s">
        <v>43</v>
      </c>
      <c r="G38" s="1" t="s">
        <v>40</v>
      </c>
      <c r="H38" s="3">
        <v>30000</v>
      </c>
      <c r="I38" s="3">
        <v>1798</v>
      </c>
      <c r="J38" s="3">
        <v>28202</v>
      </c>
    </row>
    <row r="39" spans="1:10" x14ac:dyDescent="0.25">
      <c r="A39" t="s">
        <v>75</v>
      </c>
      <c r="B39" t="s">
        <v>21</v>
      </c>
      <c r="C39" t="s">
        <v>15</v>
      </c>
      <c r="D39" s="2" t="s">
        <v>16</v>
      </c>
      <c r="E39" t="s">
        <v>15</v>
      </c>
      <c r="F39" s="1">
        <v>45084</v>
      </c>
      <c r="G39" s="1">
        <v>45480</v>
      </c>
      <c r="H39" s="3">
        <v>120000</v>
      </c>
      <c r="I39" s="3">
        <v>23926.93</v>
      </c>
      <c r="J39" s="3">
        <v>96073.07</v>
      </c>
    </row>
    <row r="40" spans="1:10" x14ac:dyDescent="0.25">
      <c r="A40" t="s">
        <v>76</v>
      </c>
      <c r="B40" t="s">
        <v>30</v>
      </c>
      <c r="C40" t="s">
        <v>15</v>
      </c>
      <c r="D40" s="2" t="s">
        <v>26</v>
      </c>
      <c r="E40" t="s">
        <v>15</v>
      </c>
      <c r="F40" s="1" t="s">
        <v>31</v>
      </c>
      <c r="G40" s="1" t="s">
        <v>32</v>
      </c>
      <c r="H40" s="3">
        <v>30000</v>
      </c>
      <c r="I40" s="3">
        <v>1798</v>
      </c>
      <c r="J40" s="3">
        <v>28202</v>
      </c>
    </row>
    <row r="41" spans="1:10" x14ac:dyDescent="0.25">
      <c r="A41" t="s">
        <v>77</v>
      </c>
      <c r="B41" t="s">
        <v>14</v>
      </c>
      <c r="C41" t="s">
        <v>15</v>
      </c>
      <c r="D41" s="2" t="s">
        <v>16</v>
      </c>
      <c r="E41" t="s">
        <v>15</v>
      </c>
      <c r="F41" s="1" t="s">
        <v>78</v>
      </c>
      <c r="G41" s="1" t="s">
        <v>79</v>
      </c>
      <c r="H41" s="3">
        <v>30000</v>
      </c>
      <c r="I41" s="3">
        <v>1798</v>
      </c>
      <c r="J41" s="3">
        <v>28202</v>
      </c>
    </row>
    <row r="42" spans="1:10" x14ac:dyDescent="0.25">
      <c r="A42" t="s">
        <v>80</v>
      </c>
      <c r="B42" t="s">
        <v>21</v>
      </c>
      <c r="C42" t="s">
        <v>15</v>
      </c>
      <c r="D42" s="2" t="s">
        <v>16</v>
      </c>
      <c r="E42" t="s">
        <v>15</v>
      </c>
      <c r="F42" s="1" t="s">
        <v>78</v>
      </c>
      <c r="G42" s="1" t="s">
        <v>81</v>
      </c>
      <c r="H42" s="3">
        <v>65000</v>
      </c>
      <c r="I42" s="3">
        <v>8294.14</v>
      </c>
      <c r="J42" s="3">
        <v>56705.86</v>
      </c>
    </row>
    <row r="43" spans="1:10" x14ac:dyDescent="0.25">
      <c r="A43" t="s">
        <v>82</v>
      </c>
      <c r="B43" t="s">
        <v>30</v>
      </c>
      <c r="C43" t="s">
        <v>15</v>
      </c>
      <c r="D43" s="2" t="s">
        <v>26</v>
      </c>
      <c r="E43" t="s">
        <v>15</v>
      </c>
      <c r="F43" s="1" t="s">
        <v>22</v>
      </c>
      <c r="G43" s="1" t="s">
        <v>23</v>
      </c>
      <c r="H43" s="3">
        <v>30000</v>
      </c>
      <c r="I43" s="3">
        <v>1798</v>
      </c>
      <c r="J43" s="3">
        <v>28202</v>
      </c>
    </row>
    <row r="44" spans="1:10" x14ac:dyDescent="0.25">
      <c r="A44" t="s">
        <v>83</v>
      </c>
      <c r="B44" t="s">
        <v>30</v>
      </c>
      <c r="C44" t="s">
        <v>15</v>
      </c>
      <c r="D44" s="2" t="s">
        <v>26</v>
      </c>
      <c r="E44" t="s">
        <v>15</v>
      </c>
      <c r="F44" s="1" t="s">
        <v>31</v>
      </c>
      <c r="G44" s="1" t="s">
        <v>32</v>
      </c>
      <c r="H44" s="3">
        <v>30000</v>
      </c>
      <c r="I44" s="3">
        <v>1798</v>
      </c>
      <c r="J44" s="3">
        <v>28202</v>
      </c>
    </row>
    <row r="45" spans="1:10" x14ac:dyDescent="0.25">
      <c r="A45" t="s">
        <v>84</v>
      </c>
      <c r="B45" t="s">
        <v>21</v>
      </c>
      <c r="C45" t="s">
        <v>15</v>
      </c>
      <c r="D45" s="2" t="s">
        <v>16</v>
      </c>
      <c r="E45" t="s">
        <v>15</v>
      </c>
      <c r="F45" s="1">
        <v>45026</v>
      </c>
      <c r="G45" s="1">
        <v>45392</v>
      </c>
      <c r="H45" s="3">
        <v>120000</v>
      </c>
      <c r="I45" s="3">
        <v>23926.93</v>
      </c>
      <c r="J45" s="3">
        <v>96073.07</v>
      </c>
    </row>
    <row r="46" spans="1:10" x14ac:dyDescent="0.25">
      <c r="A46" t="s">
        <v>85</v>
      </c>
      <c r="B46" t="s">
        <v>14</v>
      </c>
      <c r="C46" t="s">
        <v>15</v>
      </c>
      <c r="D46" s="2" t="s">
        <v>16</v>
      </c>
      <c r="E46" t="s">
        <v>15</v>
      </c>
      <c r="F46" s="1">
        <v>45260</v>
      </c>
      <c r="G46" s="1">
        <v>45565</v>
      </c>
      <c r="H46" s="3">
        <v>79505.45</v>
      </c>
      <c r="I46" s="3">
        <v>12990.35</v>
      </c>
      <c r="J46" s="3">
        <v>66515.100000000006</v>
      </c>
    </row>
    <row r="47" spans="1:10" x14ac:dyDescent="0.25">
      <c r="A47" t="s">
        <v>86</v>
      </c>
      <c r="B47" t="s">
        <v>30</v>
      </c>
      <c r="C47" t="s">
        <v>15</v>
      </c>
      <c r="D47" s="2" t="s">
        <v>26</v>
      </c>
      <c r="E47" t="s">
        <v>15</v>
      </c>
      <c r="F47" s="1" t="s">
        <v>87</v>
      </c>
      <c r="G47" s="1" t="s">
        <v>88</v>
      </c>
      <c r="H47" s="3">
        <v>30000</v>
      </c>
      <c r="I47" s="3">
        <v>1798</v>
      </c>
      <c r="J47" s="3">
        <v>28202</v>
      </c>
    </row>
    <row r="48" spans="1:10" x14ac:dyDescent="0.25">
      <c r="A48" t="s">
        <v>89</v>
      </c>
      <c r="B48" t="s">
        <v>14</v>
      </c>
      <c r="C48" t="s">
        <v>15</v>
      </c>
      <c r="D48" s="2" t="s">
        <v>16</v>
      </c>
      <c r="E48" t="s">
        <v>15</v>
      </c>
      <c r="F48" s="1" t="s">
        <v>90</v>
      </c>
      <c r="G48" s="1" t="s">
        <v>91</v>
      </c>
      <c r="H48" s="3">
        <v>86272</v>
      </c>
      <c r="I48" s="3">
        <v>13999.94</v>
      </c>
      <c r="J48" s="3">
        <v>72272.06</v>
      </c>
    </row>
    <row r="49" spans="1:10" ht="17.25" x14ac:dyDescent="0.4">
      <c r="A49" t="s">
        <v>92</v>
      </c>
      <c r="B49" t="s">
        <v>14</v>
      </c>
      <c r="C49" t="s">
        <v>15</v>
      </c>
      <c r="D49" s="2" t="s">
        <v>16</v>
      </c>
      <c r="E49" t="s">
        <v>15</v>
      </c>
      <c r="F49" s="1" t="s">
        <v>72</v>
      </c>
      <c r="G49" s="1" t="s">
        <v>73</v>
      </c>
      <c r="H49" s="10">
        <v>86272</v>
      </c>
      <c r="I49" s="10">
        <v>13999.94</v>
      </c>
      <c r="J49" s="10">
        <v>72272.06</v>
      </c>
    </row>
    <row r="50" spans="1:10" ht="17.25" x14ac:dyDescent="0.4">
      <c r="B50" s="6" t="s">
        <v>93</v>
      </c>
      <c r="H50" s="9">
        <v>2443454.21</v>
      </c>
      <c r="I50" s="9">
        <v>366329.79</v>
      </c>
      <c r="J50" s="9">
        <v>2077124.4200000006</v>
      </c>
    </row>
    <row r="51" spans="1:10" x14ac:dyDescent="0.25">
      <c r="B51" t="s">
        <v>94</v>
      </c>
    </row>
    <row r="53" spans="1:10" ht="15.75" x14ac:dyDescent="0.25">
      <c r="A53" s="11" t="s">
        <v>95</v>
      </c>
      <c r="B53" s="17" t="s">
        <v>97</v>
      </c>
      <c r="C53" s="17"/>
      <c r="D53" s="17"/>
      <c r="E53" s="17"/>
      <c r="F53" s="17"/>
      <c r="G53" s="17"/>
      <c r="H53" s="17"/>
      <c r="I53" s="17"/>
      <c r="J53" s="17"/>
    </row>
    <row r="54" spans="1:10" ht="15.75" x14ac:dyDescent="0.25">
      <c r="A54" s="11" t="s">
        <v>96</v>
      </c>
      <c r="B54" s="17" t="s">
        <v>98</v>
      </c>
      <c r="C54" s="17"/>
      <c r="D54" s="17"/>
      <c r="E54" s="17"/>
      <c r="F54" s="17"/>
      <c r="G54" s="17"/>
      <c r="H54" s="17"/>
      <c r="I54" s="17"/>
      <c r="J54" s="17"/>
    </row>
    <row r="55" spans="1:10" x14ac:dyDescent="0.25">
      <c r="E55" s="12" t="s">
        <v>99</v>
      </c>
      <c r="F55" s="12"/>
      <c r="G55" s="12"/>
      <c r="H55" s="12"/>
    </row>
  </sheetData>
  <mergeCells count="5">
    <mergeCell ref="A5:J5"/>
    <mergeCell ref="A6:J6"/>
    <mergeCell ref="A7:J7"/>
    <mergeCell ref="B53:J53"/>
    <mergeCell ref="B54:J54"/>
  </mergeCells>
  <pageMargins left="0.36" right="0.35433070866141736" top="0.43307086614173229" bottom="0.51181102362204722" header="0.23622047244094491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FE58-F691-4CFF-92B1-2709A06FACFC}">
  <sheetPr>
    <tabColor rgb="FFFF0000"/>
    <pageSetUpPr fitToPage="1"/>
  </sheetPr>
  <dimension ref="A5:J52"/>
  <sheetViews>
    <sheetView showGridLines="0" tabSelected="1" zoomScale="90" zoomScaleNormal="90" workbookViewId="0">
      <pane ySplit="9" topLeftCell="A40" activePane="bottomLeft" state="frozen"/>
      <selection activeCell="B1" sqref="B1"/>
      <selection pane="bottomLeft" activeCell="J49" sqref="J49"/>
    </sheetView>
  </sheetViews>
  <sheetFormatPr baseColWidth="10" defaultRowHeight="15" x14ac:dyDescent="0.25"/>
  <cols>
    <col min="1" max="1" width="47.7109375" bestFit="1" customWidth="1"/>
    <col min="2" max="2" width="40" bestFit="1" customWidth="1"/>
    <col min="3" max="3" width="16.140625" bestFit="1" customWidth="1"/>
    <col min="4" max="4" width="8.5703125" bestFit="1" customWidth="1"/>
    <col min="5" max="5" width="24.7109375" customWidth="1"/>
    <col min="6" max="6" width="12.42578125" style="1" bestFit="1" customWidth="1"/>
    <col min="7" max="7" width="11.5703125" style="1" bestFit="1" customWidth="1"/>
    <col min="8" max="8" width="20.140625" bestFit="1" customWidth="1"/>
    <col min="9" max="9" width="18.7109375" customWidth="1"/>
    <col min="10" max="10" width="19.85546875" bestFit="1" customWidth="1"/>
  </cols>
  <sheetData>
    <row r="5" spans="1:10" s="8" customFormat="1" ht="18.75" x14ac:dyDescent="0.3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8" customFormat="1" ht="18.75" x14ac:dyDescent="0.3">
      <c r="A6" s="16" t="s">
        <v>1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s="8" customFormat="1" ht="18.75" x14ac:dyDescent="0.3">
      <c r="A7" s="16" t="s">
        <v>100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s="8" customFormat="1" ht="18.75" x14ac:dyDescent="0.3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 ht="15.75" x14ac:dyDescent="0.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5" t="s">
        <v>8</v>
      </c>
      <c r="G9" s="5" t="s">
        <v>9</v>
      </c>
      <c r="H9" s="4" t="s">
        <v>10</v>
      </c>
      <c r="I9" s="4" t="s">
        <v>11</v>
      </c>
      <c r="J9" s="4" t="s">
        <v>12</v>
      </c>
    </row>
    <row r="10" spans="1:10" x14ac:dyDescent="0.25">
      <c r="A10" t="s">
        <v>13</v>
      </c>
      <c r="B10" t="s">
        <v>14</v>
      </c>
      <c r="C10" s="2" t="s">
        <v>15</v>
      </c>
      <c r="D10" s="2" t="s">
        <v>16</v>
      </c>
      <c r="E10" s="2" t="s">
        <v>15</v>
      </c>
      <c r="F10" s="15">
        <v>45210</v>
      </c>
      <c r="G10" s="15">
        <v>45574</v>
      </c>
      <c r="H10" s="14">
        <v>86272</v>
      </c>
      <c r="I10" s="14">
        <v>13999.94</v>
      </c>
      <c r="J10" s="13">
        <f t="shared" ref="J10:J25" si="0">H10-I10</f>
        <v>72272.06</v>
      </c>
    </row>
    <row r="11" spans="1:10" x14ac:dyDescent="0.25">
      <c r="A11" t="s">
        <v>17</v>
      </c>
      <c r="B11" t="s">
        <v>14</v>
      </c>
      <c r="C11" s="2" t="s">
        <v>15</v>
      </c>
      <c r="D11" s="2" t="s">
        <v>16</v>
      </c>
      <c r="E11" s="2" t="s">
        <v>15</v>
      </c>
      <c r="F11" s="15" t="s">
        <v>18</v>
      </c>
      <c r="G11" s="15" t="s">
        <v>19</v>
      </c>
      <c r="H11" s="14">
        <v>56095</v>
      </c>
      <c r="I11" s="14">
        <v>6092.12</v>
      </c>
      <c r="J11" s="13">
        <f t="shared" si="0"/>
        <v>50002.879999999997</v>
      </c>
    </row>
    <row r="12" spans="1:10" x14ac:dyDescent="0.25">
      <c r="A12" t="s">
        <v>20</v>
      </c>
      <c r="B12" t="s">
        <v>21</v>
      </c>
      <c r="C12" s="2" t="s">
        <v>15</v>
      </c>
      <c r="D12" s="2" t="s">
        <v>16</v>
      </c>
      <c r="E12" s="2" t="s">
        <v>15</v>
      </c>
      <c r="F12" s="15" t="s">
        <v>22</v>
      </c>
      <c r="G12" s="15" t="s">
        <v>23</v>
      </c>
      <c r="H12" s="14">
        <v>110000</v>
      </c>
      <c r="I12" s="14">
        <v>23556.81</v>
      </c>
      <c r="J12" s="13">
        <f t="shared" si="0"/>
        <v>86443.19</v>
      </c>
    </row>
    <row r="13" spans="1:10" x14ac:dyDescent="0.25">
      <c r="A13" t="s">
        <v>24</v>
      </c>
      <c r="B13" t="s">
        <v>25</v>
      </c>
      <c r="C13" s="2" t="s">
        <v>15</v>
      </c>
      <c r="D13" s="2" t="s">
        <v>26</v>
      </c>
      <c r="E13" s="2" t="s">
        <v>15</v>
      </c>
      <c r="F13" s="15" t="s">
        <v>27</v>
      </c>
      <c r="G13" s="15" t="s">
        <v>28</v>
      </c>
      <c r="H13" s="13">
        <v>30000</v>
      </c>
      <c r="I13" s="13">
        <v>1798</v>
      </c>
      <c r="J13" s="13">
        <f t="shared" si="0"/>
        <v>28202</v>
      </c>
    </row>
    <row r="14" spans="1:10" x14ac:dyDescent="0.25">
      <c r="A14" t="s">
        <v>29</v>
      </c>
      <c r="B14" t="s">
        <v>30</v>
      </c>
      <c r="C14" s="2" t="s">
        <v>15</v>
      </c>
      <c r="D14" s="2" t="s">
        <v>16</v>
      </c>
      <c r="E14" s="2" t="s">
        <v>15</v>
      </c>
      <c r="F14" s="15" t="s">
        <v>31</v>
      </c>
      <c r="G14" s="15" t="s">
        <v>32</v>
      </c>
      <c r="H14" s="13">
        <v>30000</v>
      </c>
      <c r="I14" s="13">
        <v>1798</v>
      </c>
      <c r="J14" s="13">
        <f t="shared" si="0"/>
        <v>28202</v>
      </c>
    </row>
    <row r="15" spans="1:10" x14ac:dyDescent="0.25">
      <c r="A15" t="s">
        <v>33</v>
      </c>
      <c r="B15" t="s">
        <v>34</v>
      </c>
      <c r="C15" s="2" t="s">
        <v>15</v>
      </c>
      <c r="D15" s="2" t="s">
        <v>26</v>
      </c>
      <c r="E15" s="2" t="s">
        <v>15</v>
      </c>
      <c r="F15" s="15">
        <v>45149</v>
      </c>
      <c r="G15" s="15">
        <v>45507</v>
      </c>
      <c r="H15" s="13">
        <v>30000</v>
      </c>
      <c r="I15" s="13">
        <v>1798</v>
      </c>
      <c r="J15" s="13">
        <f t="shared" si="0"/>
        <v>28202</v>
      </c>
    </row>
    <row r="16" spans="1:10" x14ac:dyDescent="0.25">
      <c r="A16" t="s">
        <v>35</v>
      </c>
      <c r="B16" t="s">
        <v>21</v>
      </c>
      <c r="C16" s="2" t="s">
        <v>15</v>
      </c>
      <c r="D16" s="2" t="s">
        <v>26</v>
      </c>
      <c r="E16" s="2" t="s">
        <v>15</v>
      </c>
      <c r="F16" s="15" t="s">
        <v>36</v>
      </c>
      <c r="G16" s="15" t="s">
        <v>37</v>
      </c>
      <c r="H16" s="13">
        <v>120000</v>
      </c>
      <c r="I16" s="13">
        <v>23926.93</v>
      </c>
      <c r="J16" s="13">
        <f t="shared" si="0"/>
        <v>96073.07</v>
      </c>
    </row>
    <row r="17" spans="1:10" x14ac:dyDescent="0.25">
      <c r="A17" t="s">
        <v>38</v>
      </c>
      <c r="B17" t="s">
        <v>39</v>
      </c>
      <c r="C17" s="2" t="s">
        <v>15</v>
      </c>
      <c r="D17" s="2" t="s">
        <v>16</v>
      </c>
      <c r="E17" s="2" t="s">
        <v>15</v>
      </c>
      <c r="F17" s="15">
        <v>45089</v>
      </c>
      <c r="G17" s="15" t="s">
        <v>40</v>
      </c>
      <c r="H17" s="13">
        <v>30000</v>
      </c>
      <c r="I17" s="13">
        <v>1798</v>
      </c>
      <c r="J17" s="13">
        <f t="shared" si="0"/>
        <v>28202</v>
      </c>
    </row>
    <row r="18" spans="1:10" x14ac:dyDescent="0.25">
      <c r="A18" t="s">
        <v>41</v>
      </c>
      <c r="B18" t="s">
        <v>14</v>
      </c>
      <c r="C18" s="2" t="s">
        <v>15</v>
      </c>
      <c r="D18" s="2" t="s">
        <v>16</v>
      </c>
      <c r="E18" s="2" t="s">
        <v>15</v>
      </c>
      <c r="F18" s="15" t="s">
        <v>18</v>
      </c>
      <c r="G18" s="15" t="s">
        <v>19</v>
      </c>
      <c r="H18" s="13">
        <v>86272</v>
      </c>
      <c r="I18" s="13">
        <v>13999.94</v>
      </c>
      <c r="J18" s="13">
        <f t="shared" si="0"/>
        <v>72272.06</v>
      </c>
    </row>
    <row r="19" spans="1:10" x14ac:dyDescent="0.25">
      <c r="A19" t="s">
        <v>42</v>
      </c>
      <c r="B19" t="s">
        <v>30</v>
      </c>
      <c r="C19" s="2" t="s">
        <v>15</v>
      </c>
      <c r="D19" s="2" t="s">
        <v>16</v>
      </c>
      <c r="E19" s="2" t="s">
        <v>15</v>
      </c>
      <c r="F19" s="15" t="s">
        <v>43</v>
      </c>
      <c r="G19" s="15" t="s">
        <v>40</v>
      </c>
      <c r="H19" s="13">
        <v>30000</v>
      </c>
      <c r="I19" s="13">
        <v>1798</v>
      </c>
      <c r="J19" s="13">
        <f t="shared" si="0"/>
        <v>28202</v>
      </c>
    </row>
    <row r="20" spans="1:10" x14ac:dyDescent="0.25">
      <c r="A20" t="s">
        <v>44</v>
      </c>
      <c r="B20" t="s">
        <v>25</v>
      </c>
      <c r="C20" s="2" t="s">
        <v>15</v>
      </c>
      <c r="D20" s="2" t="s">
        <v>16</v>
      </c>
      <c r="E20" s="2" t="s">
        <v>15</v>
      </c>
      <c r="F20" s="15" t="s">
        <v>27</v>
      </c>
      <c r="G20" s="15" t="s">
        <v>45</v>
      </c>
      <c r="H20" s="13">
        <v>30000</v>
      </c>
      <c r="I20" s="13">
        <v>1798</v>
      </c>
      <c r="J20" s="13">
        <f t="shared" si="0"/>
        <v>28202</v>
      </c>
    </row>
    <row r="21" spans="1:10" x14ac:dyDescent="0.25">
      <c r="A21" t="s">
        <v>46</v>
      </c>
      <c r="B21" t="s">
        <v>30</v>
      </c>
      <c r="C21" s="2" t="s">
        <v>15</v>
      </c>
      <c r="D21" s="2" t="s">
        <v>26</v>
      </c>
      <c r="E21" s="2" t="s">
        <v>15</v>
      </c>
      <c r="F21" s="15">
        <v>45145</v>
      </c>
      <c r="G21" s="15">
        <v>45511</v>
      </c>
      <c r="H21" s="13">
        <v>30000</v>
      </c>
      <c r="I21" s="13">
        <v>1798</v>
      </c>
      <c r="J21" s="13">
        <f t="shared" si="0"/>
        <v>28202</v>
      </c>
    </row>
    <row r="22" spans="1:10" x14ac:dyDescent="0.25">
      <c r="A22" t="s">
        <v>47</v>
      </c>
      <c r="B22" t="s">
        <v>21</v>
      </c>
      <c r="C22" s="2" t="s">
        <v>15</v>
      </c>
      <c r="D22" s="2" t="s">
        <v>26</v>
      </c>
      <c r="E22" s="2" t="s">
        <v>15</v>
      </c>
      <c r="F22" s="15">
        <v>45054</v>
      </c>
      <c r="G22" s="15">
        <v>45420</v>
      </c>
      <c r="H22" s="13">
        <v>133000</v>
      </c>
      <c r="I22" s="13">
        <v>27753.16</v>
      </c>
      <c r="J22" s="13">
        <f t="shared" si="0"/>
        <v>105246.84</v>
      </c>
    </row>
    <row r="23" spans="1:10" x14ac:dyDescent="0.25">
      <c r="A23" t="s">
        <v>48</v>
      </c>
      <c r="B23" t="s">
        <v>34</v>
      </c>
      <c r="C23" s="2" t="s">
        <v>15</v>
      </c>
      <c r="D23" s="2" t="s">
        <v>26</v>
      </c>
      <c r="E23" s="2" t="s">
        <v>15</v>
      </c>
      <c r="F23" s="15">
        <v>45149</v>
      </c>
      <c r="G23" s="15">
        <v>45507</v>
      </c>
      <c r="H23" s="13">
        <v>30000</v>
      </c>
      <c r="I23" s="13">
        <v>1798</v>
      </c>
      <c r="J23" s="13">
        <f t="shared" si="0"/>
        <v>28202</v>
      </c>
    </row>
    <row r="24" spans="1:10" x14ac:dyDescent="0.25">
      <c r="A24" t="s">
        <v>49</v>
      </c>
      <c r="B24" t="s">
        <v>21</v>
      </c>
      <c r="C24" s="2" t="s">
        <v>15</v>
      </c>
      <c r="D24" s="2" t="s">
        <v>16</v>
      </c>
      <c r="E24" s="2" t="s">
        <v>15</v>
      </c>
      <c r="F24" s="15">
        <v>45201</v>
      </c>
      <c r="G24" s="15">
        <v>45473</v>
      </c>
      <c r="H24" s="13">
        <v>140000</v>
      </c>
      <c r="I24" s="13">
        <v>29813.43</v>
      </c>
      <c r="J24" s="13">
        <f t="shared" si="0"/>
        <v>110186.57</v>
      </c>
    </row>
    <row r="25" spans="1:10" x14ac:dyDescent="0.25">
      <c r="A25" t="s">
        <v>50</v>
      </c>
      <c r="B25" t="s">
        <v>51</v>
      </c>
      <c r="C25" s="2" t="s">
        <v>15</v>
      </c>
      <c r="D25" s="2" t="s">
        <v>16</v>
      </c>
      <c r="E25" s="2" t="s">
        <v>15</v>
      </c>
      <c r="F25" s="15">
        <v>44986</v>
      </c>
      <c r="G25" s="15" t="s">
        <v>52</v>
      </c>
      <c r="H25" s="13">
        <v>29508.2</v>
      </c>
      <c r="I25" s="13">
        <v>1768.94</v>
      </c>
      <c r="J25" s="13">
        <f t="shared" si="0"/>
        <v>27739.260000000002</v>
      </c>
    </row>
    <row r="26" spans="1:10" x14ac:dyDescent="0.25">
      <c r="A26" t="s">
        <v>53</v>
      </c>
      <c r="B26" t="s">
        <v>14</v>
      </c>
      <c r="C26" s="2" t="s">
        <v>15</v>
      </c>
      <c r="D26" s="2" t="s">
        <v>16</v>
      </c>
      <c r="E26" s="2" t="s">
        <v>15</v>
      </c>
      <c r="F26" s="15" t="s">
        <v>18</v>
      </c>
      <c r="G26" s="15" t="s">
        <v>19</v>
      </c>
      <c r="H26" s="14">
        <v>86272</v>
      </c>
      <c r="I26" s="14">
        <v>13999.94</v>
      </c>
      <c r="J26" s="14">
        <v>72272.06</v>
      </c>
    </row>
    <row r="27" spans="1:10" x14ac:dyDescent="0.25">
      <c r="A27" t="s">
        <v>54</v>
      </c>
      <c r="B27" t="s">
        <v>21</v>
      </c>
      <c r="C27" s="2" t="s">
        <v>15</v>
      </c>
      <c r="D27" s="2" t="s">
        <v>26</v>
      </c>
      <c r="E27" s="2" t="s">
        <v>15</v>
      </c>
      <c r="F27" s="15" t="s">
        <v>55</v>
      </c>
      <c r="G27" s="15">
        <v>45382</v>
      </c>
      <c r="H27" s="13">
        <v>120000</v>
      </c>
      <c r="I27" s="13">
        <v>23926.93</v>
      </c>
      <c r="J27" s="13">
        <f t="shared" ref="J27:J47" si="1">H27-I27</f>
        <v>96073.07</v>
      </c>
    </row>
    <row r="28" spans="1:10" x14ac:dyDescent="0.25">
      <c r="A28" t="s">
        <v>56</v>
      </c>
      <c r="B28" t="s">
        <v>14</v>
      </c>
      <c r="C28" s="2" t="s">
        <v>15</v>
      </c>
      <c r="D28" s="2" t="s">
        <v>16</v>
      </c>
      <c r="E28" s="2" t="s">
        <v>15</v>
      </c>
      <c r="F28" s="15">
        <v>45264</v>
      </c>
      <c r="G28" s="15">
        <v>45569</v>
      </c>
      <c r="H28" s="13">
        <v>55061.42</v>
      </c>
      <c r="I28" s="13">
        <v>5847.47</v>
      </c>
      <c r="J28" s="13">
        <f t="shared" si="1"/>
        <v>49213.95</v>
      </c>
    </row>
    <row r="29" spans="1:10" x14ac:dyDescent="0.25">
      <c r="A29" t="s">
        <v>57</v>
      </c>
      <c r="B29" t="s">
        <v>30</v>
      </c>
      <c r="C29" s="2" t="s">
        <v>15</v>
      </c>
      <c r="D29" s="2" t="s">
        <v>26</v>
      </c>
      <c r="E29" s="2" t="s">
        <v>15</v>
      </c>
      <c r="F29" s="15">
        <v>45266</v>
      </c>
      <c r="G29" s="15" t="s">
        <v>58</v>
      </c>
      <c r="H29" s="13">
        <v>30000</v>
      </c>
      <c r="I29" s="13">
        <v>1798</v>
      </c>
      <c r="J29" s="13">
        <f t="shared" si="1"/>
        <v>28202</v>
      </c>
    </row>
    <row r="30" spans="1:10" x14ac:dyDescent="0.25">
      <c r="A30" t="s">
        <v>59</v>
      </c>
      <c r="B30" t="s">
        <v>21</v>
      </c>
      <c r="C30" s="2" t="s">
        <v>15</v>
      </c>
      <c r="D30" s="2" t="s">
        <v>16</v>
      </c>
      <c r="E30" s="2" t="s">
        <v>15</v>
      </c>
      <c r="F30" s="15">
        <v>45207</v>
      </c>
      <c r="G30" s="15">
        <v>45382</v>
      </c>
      <c r="H30" s="13">
        <v>153906.46</v>
      </c>
      <c r="I30" s="13">
        <v>33906.46</v>
      </c>
      <c r="J30" s="13">
        <f t="shared" si="1"/>
        <v>120000</v>
      </c>
    </row>
    <row r="31" spans="1:10" x14ac:dyDescent="0.25">
      <c r="A31" t="s">
        <v>60</v>
      </c>
      <c r="B31" t="s">
        <v>61</v>
      </c>
      <c r="C31" s="2" t="s">
        <v>15</v>
      </c>
      <c r="D31" s="2" t="s">
        <v>16</v>
      </c>
      <c r="E31" s="2" t="s">
        <v>15</v>
      </c>
      <c r="F31" s="15" t="s">
        <v>62</v>
      </c>
      <c r="G31" s="15" t="s">
        <v>63</v>
      </c>
      <c r="H31" s="13">
        <v>30000</v>
      </c>
      <c r="I31" s="13">
        <v>1798</v>
      </c>
      <c r="J31" s="13">
        <f t="shared" si="1"/>
        <v>28202</v>
      </c>
    </row>
    <row r="32" spans="1:10" x14ac:dyDescent="0.25">
      <c r="A32" t="s">
        <v>67</v>
      </c>
      <c r="B32" t="s">
        <v>30</v>
      </c>
      <c r="C32" s="2" t="s">
        <v>15</v>
      </c>
      <c r="D32" s="2" t="s">
        <v>16</v>
      </c>
      <c r="E32" s="2" t="s">
        <v>15</v>
      </c>
      <c r="F32" s="15" t="s">
        <v>22</v>
      </c>
      <c r="G32" s="15" t="s">
        <v>23</v>
      </c>
      <c r="H32" s="13">
        <v>30000</v>
      </c>
      <c r="I32" s="13">
        <v>1798</v>
      </c>
      <c r="J32" s="13">
        <f t="shared" si="1"/>
        <v>28202</v>
      </c>
    </row>
    <row r="33" spans="1:10" x14ac:dyDescent="0.25">
      <c r="A33" t="s">
        <v>69</v>
      </c>
      <c r="B33" t="s">
        <v>14</v>
      </c>
      <c r="C33" s="2" t="s">
        <v>15</v>
      </c>
      <c r="D33" s="2" t="s">
        <v>26</v>
      </c>
      <c r="E33" s="2" t="s">
        <v>15</v>
      </c>
      <c r="F33" s="15">
        <v>45025</v>
      </c>
      <c r="G33" s="15">
        <v>45385</v>
      </c>
      <c r="H33" s="13">
        <v>30000</v>
      </c>
      <c r="I33" s="13">
        <v>1798</v>
      </c>
      <c r="J33" s="13">
        <f t="shared" si="1"/>
        <v>28202</v>
      </c>
    </row>
    <row r="34" spans="1:10" x14ac:dyDescent="0.25">
      <c r="A34" t="s">
        <v>70</v>
      </c>
      <c r="B34" t="s">
        <v>30</v>
      </c>
      <c r="C34" s="2" t="s">
        <v>15</v>
      </c>
      <c r="D34" s="2" t="s">
        <v>26</v>
      </c>
      <c r="E34" s="2" t="s">
        <v>15</v>
      </c>
      <c r="F34" s="15" t="s">
        <v>31</v>
      </c>
      <c r="G34" s="15" t="s">
        <v>32</v>
      </c>
      <c r="H34" s="13">
        <v>30000</v>
      </c>
      <c r="I34" s="13">
        <v>1798</v>
      </c>
      <c r="J34" s="13">
        <f t="shared" si="1"/>
        <v>28202</v>
      </c>
    </row>
    <row r="35" spans="1:10" x14ac:dyDescent="0.25">
      <c r="A35" t="s">
        <v>71</v>
      </c>
      <c r="B35" t="s">
        <v>14</v>
      </c>
      <c r="C35" s="2" t="s">
        <v>15</v>
      </c>
      <c r="D35" s="2" t="s">
        <v>16</v>
      </c>
      <c r="E35" s="2" t="s">
        <v>15</v>
      </c>
      <c r="F35" s="15" t="s">
        <v>72</v>
      </c>
      <c r="G35" s="15" t="s">
        <v>73</v>
      </c>
      <c r="H35" s="13">
        <v>86272</v>
      </c>
      <c r="I35" s="13">
        <v>13999.94</v>
      </c>
      <c r="J35" s="13">
        <f t="shared" si="1"/>
        <v>72272.06</v>
      </c>
    </row>
    <row r="36" spans="1:10" x14ac:dyDescent="0.25">
      <c r="A36" t="s">
        <v>74</v>
      </c>
      <c r="B36" t="s">
        <v>30</v>
      </c>
      <c r="C36" s="2" t="s">
        <v>15</v>
      </c>
      <c r="D36" s="2" t="s">
        <v>26</v>
      </c>
      <c r="E36" s="2" t="s">
        <v>15</v>
      </c>
      <c r="F36" s="15" t="s">
        <v>43</v>
      </c>
      <c r="G36" s="15" t="s">
        <v>40</v>
      </c>
      <c r="H36" s="13">
        <v>30000</v>
      </c>
      <c r="I36" s="13">
        <v>1798</v>
      </c>
      <c r="J36" s="13">
        <f t="shared" si="1"/>
        <v>28202</v>
      </c>
    </row>
    <row r="37" spans="1:10" x14ac:dyDescent="0.25">
      <c r="A37" t="s">
        <v>75</v>
      </c>
      <c r="B37" t="s">
        <v>21</v>
      </c>
      <c r="C37" s="2" t="s">
        <v>15</v>
      </c>
      <c r="D37" s="2" t="s">
        <v>16</v>
      </c>
      <c r="E37" s="2" t="s">
        <v>15</v>
      </c>
      <c r="F37" s="15">
        <v>45084</v>
      </c>
      <c r="G37" s="15">
        <v>45480</v>
      </c>
      <c r="H37" s="13">
        <v>120000</v>
      </c>
      <c r="I37" s="13">
        <v>23926.93</v>
      </c>
      <c r="J37" s="13">
        <f t="shared" si="1"/>
        <v>96073.07</v>
      </c>
    </row>
    <row r="38" spans="1:10" x14ac:dyDescent="0.25">
      <c r="A38" t="s">
        <v>76</v>
      </c>
      <c r="B38" t="s">
        <v>30</v>
      </c>
      <c r="C38" s="2" t="s">
        <v>15</v>
      </c>
      <c r="D38" s="2" t="s">
        <v>26</v>
      </c>
      <c r="E38" s="2" t="s">
        <v>15</v>
      </c>
      <c r="F38" s="15" t="s">
        <v>31</v>
      </c>
      <c r="G38" s="15" t="s">
        <v>32</v>
      </c>
      <c r="H38" s="13">
        <v>30000</v>
      </c>
      <c r="I38" s="13">
        <v>1798</v>
      </c>
      <c r="J38" s="13">
        <f t="shared" si="1"/>
        <v>28202</v>
      </c>
    </row>
    <row r="39" spans="1:10" x14ac:dyDescent="0.25">
      <c r="A39" t="s">
        <v>77</v>
      </c>
      <c r="B39" t="s">
        <v>14</v>
      </c>
      <c r="C39" s="2" t="s">
        <v>15</v>
      </c>
      <c r="D39" s="2" t="s">
        <v>16</v>
      </c>
      <c r="E39" s="2" t="s">
        <v>15</v>
      </c>
      <c r="F39" s="15" t="s">
        <v>78</v>
      </c>
      <c r="G39" s="15" t="s">
        <v>79</v>
      </c>
      <c r="H39" s="13">
        <v>30000</v>
      </c>
      <c r="I39" s="13">
        <v>1798</v>
      </c>
      <c r="J39" s="13">
        <f t="shared" si="1"/>
        <v>28202</v>
      </c>
    </row>
    <row r="40" spans="1:10" x14ac:dyDescent="0.25">
      <c r="A40" t="s">
        <v>80</v>
      </c>
      <c r="B40" t="s">
        <v>21</v>
      </c>
      <c r="C40" s="2" t="s">
        <v>15</v>
      </c>
      <c r="D40" s="2" t="s">
        <v>16</v>
      </c>
      <c r="E40" s="2" t="s">
        <v>15</v>
      </c>
      <c r="F40" s="15" t="s">
        <v>78</v>
      </c>
      <c r="G40" s="15">
        <v>45350</v>
      </c>
      <c r="H40" s="13">
        <v>65000</v>
      </c>
      <c r="I40" s="13">
        <v>8294.14</v>
      </c>
      <c r="J40" s="13">
        <f t="shared" si="1"/>
        <v>56705.86</v>
      </c>
    </row>
    <row r="41" spans="1:10" x14ac:dyDescent="0.25">
      <c r="A41" t="s">
        <v>82</v>
      </c>
      <c r="B41" t="s">
        <v>30</v>
      </c>
      <c r="C41" s="2" t="s">
        <v>15</v>
      </c>
      <c r="D41" s="2" t="s">
        <v>26</v>
      </c>
      <c r="E41" s="2" t="s">
        <v>15</v>
      </c>
      <c r="F41" s="15" t="s">
        <v>22</v>
      </c>
      <c r="G41" s="15" t="s">
        <v>23</v>
      </c>
      <c r="H41" s="13">
        <v>30000</v>
      </c>
      <c r="I41" s="13">
        <v>1798</v>
      </c>
      <c r="J41" s="13">
        <f t="shared" si="1"/>
        <v>28202</v>
      </c>
    </row>
    <row r="42" spans="1:10" x14ac:dyDescent="0.25">
      <c r="A42" t="s">
        <v>83</v>
      </c>
      <c r="B42" t="s">
        <v>30</v>
      </c>
      <c r="C42" s="2" t="s">
        <v>15</v>
      </c>
      <c r="D42" s="2" t="s">
        <v>26</v>
      </c>
      <c r="E42" s="2" t="s">
        <v>15</v>
      </c>
      <c r="F42" s="15" t="s">
        <v>31</v>
      </c>
      <c r="G42" s="15" t="s">
        <v>32</v>
      </c>
      <c r="H42" s="13">
        <v>30000</v>
      </c>
      <c r="I42" s="13">
        <v>1798</v>
      </c>
      <c r="J42" s="13">
        <f t="shared" si="1"/>
        <v>28202</v>
      </c>
    </row>
    <row r="43" spans="1:10" x14ac:dyDescent="0.25">
      <c r="A43" t="s">
        <v>84</v>
      </c>
      <c r="B43" t="s">
        <v>21</v>
      </c>
      <c r="C43" s="2" t="s">
        <v>15</v>
      </c>
      <c r="D43" s="2" t="s">
        <v>16</v>
      </c>
      <c r="E43" s="2" t="s">
        <v>15</v>
      </c>
      <c r="F43" s="15">
        <v>45026</v>
      </c>
      <c r="G43" s="15">
        <v>45392</v>
      </c>
      <c r="H43" s="13">
        <v>120000</v>
      </c>
      <c r="I43" s="13">
        <v>23926.93</v>
      </c>
      <c r="J43" s="13">
        <f t="shared" si="1"/>
        <v>96073.07</v>
      </c>
    </row>
    <row r="44" spans="1:10" x14ac:dyDescent="0.25">
      <c r="A44" t="s">
        <v>85</v>
      </c>
      <c r="B44" t="s">
        <v>14</v>
      </c>
      <c r="C44" s="2" t="s">
        <v>15</v>
      </c>
      <c r="D44" s="2" t="s">
        <v>16</v>
      </c>
      <c r="E44" s="2" t="s">
        <v>15</v>
      </c>
      <c r="F44" s="15">
        <v>45260</v>
      </c>
      <c r="G44" s="15">
        <v>45565</v>
      </c>
      <c r="H44" s="13">
        <v>79505.45</v>
      </c>
      <c r="I44" s="13">
        <v>12008.38</v>
      </c>
      <c r="J44" s="13">
        <f t="shared" si="1"/>
        <v>67497.069999999992</v>
      </c>
    </row>
    <row r="45" spans="1:10" x14ac:dyDescent="0.25">
      <c r="A45" t="s">
        <v>86</v>
      </c>
      <c r="B45" t="s">
        <v>30</v>
      </c>
      <c r="C45" s="2" t="s">
        <v>15</v>
      </c>
      <c r="D45" s="2" t="s">
        <v>26</v>
      </c>
      <c r="E45" s="2" t="s">
        <v>15</v>
      </c>
      <c r="F45" s="15" t="s">
        <v>87</v>
      </c>
      <c r="G45" s="15" t="s">
        <v>88</v>
      </c>
      <c r="H45" s="13">
        <v>30000</v>
      </c>
      <c r="I45" s="13">
        <v>1798</v>
      </c>
      <c r="J45" s="13">
        <f t="shared" si="1"/>
        <v>28202</v>
      </c>
    </row>
    <row r="46" spans="1:10" x14ac:dyDescent="0.25">
      <c r="A46" t="s">
        <v>89</v>
      </c>
      <c r="B46" t="s">
        <v>14</v>
      </c>
      <c r="C46" s="2" t="s">
        <v>15</v>
      </c>
      <c r="D46" s="2" t="s">
        <v>16</v>
      </c>
      <c r="E46" s="2" t="s">
        <v>15</v>
      </c>
      <c r="F46" s="15" t="s">
        <v>90</v>
      </c>
      <c r="G46" s="15">
        <v>45522</v>
      </c>
      <c r="H46" s="13">
        <v>86272</v>
      </c>
      <c r="I46" s="13">
        <v>13999.94</v>
      </c>
      <c r="J46" s="13">
        <f t="shared" si="1"/>
        <v>72272.06</v>
      </c>
    </row>
    <row r="47" spans="1:10" x14ac:dyDescent="0.25">
      <c r="A47" t="s">
        <v>92</v>
      </c>
      <c r="B47" t="s">
        <v>14</v>
      </c>
      <c r="C47" s="2" t="s">
        <v>15</v>
      </c>
      <c r="D47" s="2" t="s">
        <v>16</v>
      </c>
      <c r="E47" s="2" t="s">
        <v>15</v>
      </c>
      <c r="F47" s="15" t="s">
        <v>72</v>
      </c>
      <c r="G47" s="15">
        <v>45531</v>
      </c>
      <c r="H47" s="13">
        <v>86272</v>
      </c>
      <c r="I47" s="13">
        <v>13999.94</v>
      </c>
      <c r="J47" s="13">
        <f t="shared" si="1"/>
        <v>72272.06</v>
      </c>
    </row>
    <row r="48" spans="1:10" ht="17.25" x14ac:dyDescent="0.4">
      <c r="B48" s="6" t="s">
        <v>101</v>
      </c>
      <c r="H48" s="9">
        <f>SUM(H10:H47)</f>
        <v>2389708.5300000003</v>
      </c>
      <c r="I48" s="9">
        <f>SUM(I10:I47)</f>
        <v>362910.27</v>
      </c>
      <c r="J48" s="9">
        <f>SUM(J10:J47)</f>
        <v>2026798.2600000005</v>
      </c>
    </row>
    <row r="49" spans="1:10" x14ac:dyDescent="0.25">
      <c r="H49" s="3"/>
      <c r="I49" s="3"/>
      <c r="J49" s="3"/>
    </row>
    <row r="50" spans="1:10" ht="15.75" x14ac:dyDescent="0.25">
      <c r="A50" s="11" t="s">
        <v>95</v>
      </c>
      <c r="B50" s="17" t="s">
        <v>102</v>
      </c>
      <c r="C50" s="17"/>
      <c r="D50" s="17"/>
      <c r="E50" s="17"/>
      <c r="F50" s="17"/>
      <c r="G50" s="17"/>
      <c r="H50" s="17"/>
      <c r="I50" s="17"/>
      <c r="J50" s="17"/>
    </row>
    <row r="51" spans="1:10" ht="15.75" x14ac:dyDescent="0.25">
      <c r="A51" s="11" t="s">
        <v>96</v>
      </c>
      <c r="B51" s="17" t="s">
        <v>103</v>
      </c>
      <c r="C51" s="17"/>
      <c r="D51" s="17"/>
      <c r="E51" s="17"/>
      <c r="F51" s="17"/>
      <c r="G51" s="17"/>
      <c r="H51" s="17"/>
      <c r="I51" s="17"/>
      <c r="J51" s="17"/>
    </row>
    <row r="52" spans="1:10" x14ac:dyDescent="0.25">
      <c r="E52" s="12"/>
      <c r="F52" s="12"/>
      <c r="G52" s="12"/>
      <c r="H52" s="12"/>
    </row>
  </sheetData>
  <mergeCells count="5">
    <mergeCell ref="A5:J5"/>
    <mergeCell ref="A6:J6"/>
    <mergeCell ref="A7:J7"/>
    <mergeCell ref="B50:J50"/>
    <mergeCell ref="B51:J51"/>
  </mergeCells>
  <pageMargins left="0.35433070866141736" right="0.35433070866141736" top="0.43307086614173229" bottom="0.51181102362204722" header="0.23622047244094491" footer="0.31496062992125984"/>
  <pageSetup scale="59" fitToHeight="9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Contratado Dic. 2023</vt:lpstr>
      <vt:lpstr>Contratado Enero 2024 </vt:lpstr>
      <vt:lpstr>'Contratado Enero 2024 '!Área_de_impresión</vt:lpstr>
      <vt:lpstr>'Contratado Enero 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Medina Batista</dc:creator>
  <cp:lastModifiedBy>Sarah Andrainet De Oleo Sosa</cp:lastModifiedBy>
  <cp:lastPrinted>2024-02-19T00:38:08Z</cp:lastPrinted>
  <dcterms:created xsi:type="dcterms:W3CDTF">2024-01-16T14:05:45Z</dcterms:created>
  <dcterms:modified xsi:type="dcterms:W3CDTF">2024-02-20T15:36:22Z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2024-01-16T15:56:54Z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703cebd2-0226-4713-8f38-168598c68958</vt:lpwstr>
  </property>
  <property fmtid="{D5CDD505-2E9C-101B-9397-08002B2CF9AE}" pid="8" name="MSIP_Label_81f5a2da-7ac4-4e60-a27b-a125ee74514f_ContentBits">
    <vt:lpwstr>0</vt:lpwstr>
  </property>
</Properties>
</file>